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0335" windowHeight="6495" activeTab="3"/>
  </bookViews>
  <sheets>
    <sheet name="Secc 01" sheetId="15" r:id="rId1"/>
    <sheet name="Secc 02" sheetId="8" r:id="rId2"/>
    <sheet name="Secc 03" sheetId="16" r:id="rId3"/>
    <sheet name="Modelo" sheetId="17" r:id="rId4"/>
  </sheets>
  <calcPr calcId="125725"/>
</workbook>
</file>

<file path=xl/calcChain.xml><?xml version="1.0" encoding="utf-8"?>
<calcChain xmlns="http://schemas.openxmlformats.org/spreadsheetml/2006/main">
  <c r="T19" i="17"/>
  <c r="K19"/>
  <c r="C19"/>
  <c r="T18"/>
  <c r="K18"/>
  <c r="C18"/>
  <c r="T17"/>
  <c r="K17"/>
  <c r="C17"/>
  <c r="T16"/>
  <c r="K16"/>
  <c r="C16"/>
  <c r="T15"/>
  <c r="K15"/>
  <c r="C15"/>
  <c r="T14"/>
  <c r="K14"/>
  <c r="C14"/>
  <c r="T13"/>
  <c r="K13"/>
  <c r="C13"/>
  <c r="T12"/>
  <c r="K12"/>
  <c r="C12"/>
  <c r="T11"/>
  <c r="K11"/>
  <c r="C11"/>
  <c r="T10"/>
  <c r="K10"/>
  <c r="C10"/>
  <c r="T9"/>
  <c r="K9"/>
  <c r="C9"/>
  <c r="T8"/>
  <c r="K8"/>
  <c r="C8"/>
  <c r="T19" i="16"/>
  <c r="K19"/>
  <c r="C19"/>
  <c r="T18"/>
  <c r="K18"/>
  <c r="C18"/>
  <c r="T17"/>
  <c r="K17"/>
  <c r="C17"/>
  <c r="T16"/>
  <c r="K16"/>
  <c r="C16"/>
  <c r="T15"/>
  <c r="K15"/>
  <c r="C15"/>
  <c r="T14"/>
  <c r="K14"/>
  <c r="C14"/>
  <c r="T13"/>
  <c r="K13"/>
  <c r="C13"/>
  <c r="T12"/>
  <c r="K12"/>
  <c r="C12"/>
  <c r="T11"/>
  <c r="K11"/>
  <c r="C11"/>
  <c r="T10"/>
  <c r="K10"/>
  <c r="C10"/>
  <c r="T9"/>
  <c r="K9"/>
  <c r="C9"/>
  <c r="T8"/>
  <c r="K8"/>
  <c r="C8"/>
  <c r="T19" i="15"/>
  <c r="T18"/>
  <c r="T17"/>
  <c r="T16"/>
  <c r="T15"/>
  <c r="T14"/>
  <c r="T13"/>
  <c r="T12"/>
  <c r="T11"/>
  <c r="T10"/>
  <c r="T9"/>
  <c r="T8"/>
  <c r="T11" i="8"/>
  <c r="T16"/>
  <c r="T14"/>
  <c r="T13"/>
  <c r="T9"/>
  <c r="K19" i="15"/>
  <c r="K18"/>
  <c r="K17"/>
  <c r="K16"/>
  <c r="K15"/>
  <c r="K14"/>
  <c r="K13"/>
  <c r="K12"/>
  <c r="K11"/>
  <c r="K10"/>
  <c r="K9"/>
  <c r="K8"/>
  <c r="K9" i="8"/>
  <c r="K11"/>
  <c r="K13"/>
  <c r="K14"/>
  <c r="K16"/>
  <c r="C9" l="1"/>
  <c r="C14"/>
  <c r="C16"/>
  <c r="C19" i="15"/>
  <c r="C13" i="8"/>
  <c r="C11"/>
  <c r="C11" i="15"/>
  <c r="C17"/>
  <c r="C15"/>
  <c r="C13"/>
  <c r="C14"/>
  <c r="C12"/>
  <c r="C9"/>
  <c r="C18"/>
  <c r="C8"/>
  <c r="C16"/>
  <c r="C10"/>
</calcChain>
</file>

<file path=xl/sharedStrings.xml><?xml version="1.0" encoding="utf-8"?>
<sst xmlns="http://schemas.openxmlformats.org/spreadsheetml/2006/main" count="179" uniqueCount="85">
  <si>
    <t xml:space="preserve">SECC. Nº: </t>
  </si>
  <si>
    <t>ESPECIALIDAD:</t>
  </si>
  <si>
    <t>Nº</t>
  </si>
  <si>
    <t>APELLIDOS - NOMBRE</t>
  </si>
  <si>
    <t>N.F</t>
  </si>
  <si>
    <t>TE1</t>
  </si>
  <si>
    <t>TE2</t>
  </si>
  <si>
    <t>TE3</t>
  </si>
  <si>
    <t>TE4</t>
  </si>
  <si>
    <t>TE5</t>
  </si>
  <si>
    <t>PTE</t>
  </si>
  <si>
    <t>I1</t>
  </si>
  <si>
    <t>I2</t>
  </si>
  <si>
    <t>TC</t>
  </si>
  <si>
    <t>PI</t>
  </si>
  <si>
    <t>TE6</t>
  </si>
  <si>
    <t>TE7</t>
  </si>
  <si>
    <t>I3</t>
  </si>
  <si>
    <t>I4</t>
  </si>
  <si>
    <t>I5</t>
  </si>
  <si>
    <t>I6</t>
  </si>
  <si>
    <t>I7</t>
  </si>
  <si>
    <t>I8</t>
  </si>
  <si>
    <t>Código:  230027</t>
  </si>
  <si>
    <t>Ingenieria Civil Informatica</t>
  </si>
  <si>
    <t>LABORATORIO DE FISICA II</t>
  </si>
  <si>
    <t>PROFESOR : Rodrigo Oñate</t>
  </si>
  <si>
    <t>AYUDANTE: Enrique Avila</t>
  </si>
  <si>
    <t>SEMESTRE : 2º - 2008</t>
  </si>
  <si>
    <t>DIA Y HORA: Viernes 14:10 a 15:30</t>
  </si>
  <si>
    <t>DIA Y HORA: Viernes 15:40 a 17:00</t>
  </si>
  <si>
    <t>PROFESOR : Erik Baradit</t>
  </si>
  <si>
    <t>AYUDANTE: Araceli Villegas</t>
  </si>
  <si>
    <t>DIA Y HORA: Viernes 17:10 a 18:30</t>
  </si>
  <si>
    <t>Alarcon Sepulveda Pablo Exequiel</t>
  </si>
  <si>
    <t>Arredondo Flores Raul Eduardo</t>
  </si>
  <si>
    <t>Bobadilla Beltran Carolina Beatriz</t>
  </si>
  <si>
    <t>Cabrera Crot Luis Emilio</t>
  </si>
  <si>
    <t>Cancino Bustos Jonatan Javier</t>
  </si>
  <si>
    <t>Dominguez Gomez Danilo Onofre</t>
  </si>
  <si>
    <t>Gonzalez Carrasco Yohana Nanesly</t>
  </si>
  <si>
    <t>Jara gonzalez Rodrigo Antonio</t>
  </si>
  <si>
    <t>Romero Pedreros Felipe Andres</t>
  </si>
  <si>
    <t>Suazo Fernandez  Ana Luisa</t>
  </si>
  <si>
    <t>Cáceres López Carlos Sebastián</t>
  </si>
  <si>
    <t>Friz Friz Emanuel Antonio</t>
  </si>
  <si>
    <t>Godoy Ruiz Leopoldo Jesus</t>
  </si>
  <si>
    <t>Henriquez Colima Claudio Andres</t>
  </si>
  <si>
    <t>Lizama Valdebenito Victor hugo</t>
  </si>
  <si>
    <t>Oñate Mendez Juan Gabriel</t>
  </si>
  <si>
    <t>Ramirez Garcia Victor Eduardo</t>
  </si>
  <si>
    <t>Toledo Padilla Julio Cesar</t>
  </si>
  <si>
    <t>Venegas Diaz Katherine Vanesa</t>
  </si>
  <si>
    <t>Pincheira Muñoz Felipe Anibal</t>
  </si>
  <si>
    <t>Reyes Fariña Gert Arnaldo</t>
  </si>
  <si>
    <t>Rosales Utreras Laura Natalia</t>
  </si>
  <si>
    <t>Rossel Bernal Natalia Tamara</t>
  </si>
  <si>
    <t>Tapia Palacios Diego Sebastian</t>
  </si>
  <si>
    <t>Urra Belmar Felipe Esteban</t>
  </si>
  <si>
    <t>Vasquez Seguel Juan Alejandro</t>
  </si>
  <si>
    <t>Hermosilla Ferreira  Eric Ulises</t>
  </si>
  <si>
    <t>Guidotti Moreno Raffaello Gianpaolo</t>
  </si>
  <si>
    <t>NCR</t>
  </si>
  <si>
    <t>J</t>
  </si>
  <si>
    <t>j</t>
  </si>
  <si>
    <t>Ingenieria Civil Informática</t>
  </si>
  <si>
    <t>PROFESOR :</t>
  </si>
  <si>
    <t xml:space="preserve">AYUDANTE: </t>
  </si>
  <si>
    <t xml:space="preserve">DIA Y HORA: </t>
  </si>
  <si>
    <t xml:space="preserve">Martes </t>
  </si>
  <si>
    <t>SEMESTRE : Primero 2008</t>
  </si>
  <si>
    <t>CODIGO: 230019</t>
  </si>
  <si>
    <t>Ing. Civil Automatización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</si>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</sst>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0" xfId="0" applyBorder="1"/>
    <xf numFmtId="1" fontId="0" fillId="0" borderId="5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7" xfId="0" applyFont="1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Fill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16" xfId="0" applyBorder="1"/>
    <xf numFmtId="0" fontId="3" fillId="0" borderId="14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4" fillId="0" borderId="0" xfId="0" applyFont="1"/>
    <xf numFmtId="0" fontId="4" fillId="0" borderId="28" xfId="0" applyFont="1" applyBorder="1" applyAlignment="1">
      <alignment horizontal="center"/>
    </xf>
    <xf numFmtId="1" fontId="4" fillId="0" borderId="19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1" fontId="4" fillId="0" borderId="18" xfId="0" applyNumberFormat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1" fontId="4" fillId="0" borderId="1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" fontId="4" fillId="0" borderId="11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1" fontId="4" fillId="0" borderId="28" xfId="0" applyNumberFormat="1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1" fontId="4" fillId="0" borderId="30" xfId="0" applyNumberFormat="1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5" fillId="0" borderId="0" xfId="0" applyFont="1"/>
    <xf numFmtId="0" fontId="3" fillId="0" borderId="0" xfId="0" applyFont="1"/>
    <xf numFmtId="0" fontId="3" fillId="0" borderId="15" xfId="0" applyFont="1" applyBorder="1"/>
    <xf numFmtId="0" fontId="3" fillId="0" borderId="16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" fontId="3" fillId="0" borderId="19" xfId="0" applyNumberFormat="1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" fontId="3" fillId="0" borderId="18" xfId="0" applyNumberFormat="1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1" fontId="3" fillId="0" borderId="11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/>
    <xf numFmtId="0" fontId="3" fillId="0" borderId="27" xfId="0" applyFont="1" applyFill="1" applyBorder="1" applyAlignment="1">
      <alignment horizontal="center"/>
    </xf>
    <xf numFmtId="1" fontId="3" fillId="0" borderId="24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1" fontId="3" fillId="0" borderId="17" xfId="0" applyNumberFormat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0" xfId="0" applyFont="1" applyBorder="1"/>
    <xf numFmtId="0" fontId="0" fillId="0" borderId="31" xfId="0" applyBorder="1"/>
    <xf numFmtId="0" fontId="0" fillId="0" borderId="3" xfId="0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Fill="1" applyBorder="1" applyAlignment="1">
      <alignment horizontal="left"/>
    </xf>
    <xf numFmtId="1" fontId="0" fillId="0" borderId="26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1" fontId="0" fillId="0" borderId="30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Fill="1" applyBorder="1" applyAlignment="1">
      <alignment horizontal="left"/>
    </xf>
    <xf numFmtId="1" fontId="0" fillId="0" borderId="27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/>
    <xf numFmtId="0" fontId="0" fillId="0" borderId="1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1" fontId="0" fillId="0" borderId="42" xfId="0" applyNumberFormat="1" applyBorder="1" applyAlignment="1">
      <alignment horizontal="center"/>
    </xf>
    <xf numFmtId="0" fontId="0" fillId="0" borderId="30" xfId="0" applyBorder="1"/>
    <xf numFmtId="0" fontId="0" fillId="0" borderId="43" xfId="0" applyBorder="1"/>
    <xf numFmtId="1" fontId="0" fillId="0" borderId="36" xfId="0" applyNumberFormat="1" applyBorder="1" applyAlignment="1">
      <alignment horizontal="center"/>
    </xf>
    <xf numFmtId="0" fontId="0" fillId="0" borderId="5" xfId="0" applyBorder="1"/>
    <xf numFmtId="0" fontId="0" fillId="0" borderId="37" xfId="0" applyBorder="1"/>
    <xf numFmtId="1" fontId="0" fillId="0" borderId="38" xfId="0" applyNumberFormat="1" applyBorder="1" applyAlignment="1">
      <alignment horizontal="center"/>
    </xf>
    <xf numFmtId="0" fontId="0" fillId="0" borderId="17" xfId="0" applyBorder="1"/>
    <xf numFmtId="0" fontId="0" fillId="0" borderId="3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0"/>
  <sheetViews>
    <sheetView zoomScale="75" zoomScaleNormal="75" workbookViewId="0">
      <selection activeCell="F3" sqref="F3"/>
    </sheetView>
  </sheetViews>
  <sheetFormatPr baseColWidth="10" defaultRowHeight="12.75"/>
  <cols>
    <col min="1" max="1" width="3.7109375" customWidth="1"/>
    <col min="2" max="2" width="34" bestFit="1" customWidth="1"/>
    <col min="3" max="3" width="5.7109375" customWidth="1"/>
    <col min="4" max="4" width="4.28515625" customWidth="1"/>
    <col min="5" max="5" width="4.5703125" bestFit="1" customWidth="1"/>
    <col min="6" max="6" width="4.7109375" customWidth="1"/>
    <col min="7" max="7" width="5.28515625" customWidth="1"/>
    <col min="8" max="9" width="4.5703125" bestFit="1" customWidth="1"/>
    <col min="10" max="11" width="5.28515625" customWidth="1"/>
    <col min="12" max="21" width="4.7109375" customWidth="1"/>
    <col min="23" max="23" width="5.28515625" customWidth="1"/>
    <col min="24" max="24" width="5.5703125" customWidth="1"/>
  </cols>
  <sheetData>
    <row r="1" spans="1:25">
      <c r="A1" s="4" t="s">
        <v>25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5">
      <c r="A2" s="4"/>
      <c r="B2" s="4"/>
      <c r="C2" s="4"/>
      <c r="D2" s="4"/>
      <c r="E2" s="4" t="s">
        <v>65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5">
      <c r="A3" s="4"/>
      <c r="B3" s="4"/>
      <c r="C3" s="4"/>
      <c r="D3" s="4"/>
      <c r="E3" s="4"/>
      <c r="F3" s="4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5">
      <c r="Q4" s="4"/>
      <c r="R4" s="4"/>
      <c r="S4" s="4"/>
    </row>
    <row r="5" spans="1:25">
      <c r="A5" s="4" t="s">
        <v>26</v>
      </c>
      <c r="B5" s="4"/>
      <c r="C5" s="4"/>
      <c r="D5" s="4"/>
      <c r="E5" s="4" t="s">
        <v>27</v>
      </c>
      <c r="F5" s="4"/>
      <c r="G5" s="4"/>
      <c r="H5" s="4"/>
      <c r="I5" s="4"/>
      <c r="J5" s="4"/>
      <c r="K5" s="4"/>
      <c r="L5" s="4" t="s">
        <v>29</v>
      </c>
      <c r="M5" s="4"/>
      <c r="N5" s="4"/>
      <c r="O5" s="4"/>
      <c r="P5" s="4"/>
      <c r="Q5" s="4"/>
      <c r="R5" s="4"/>
      <c r="S5" s="4"/>
      <c r="W5" s="9"/>
      <c r="X5" s="9"/>
      <c r="Y5" s="9"/>
    </row>
    <row r="6" spans="1:25" ht="13.5" thickBot="1">
      <c r="A6" s="4" t="s">
        <v>28</v>
      </c>
      <c r="B6" s="4"/>
      <c r="C6" s="4" t="s">
        <v>0</v>
      </c>
      <c r="D6" s="4"/>
      <c r="E6" s="4">
        <v>1</v>
      </c>
      <c r="F6" s="4" t="s">
        <v>23</v>
      </c>
      <c r="G6" s="4"/>
      <c r="H6" s="4"/>
      <c r="I6" s="4"/>
      <c r="J6" s="4"/>
      <c r="L6" s="4" t="s">
        <v>1</v>
      </c>
      <c r="M6" s="4"/>
      <c r="N6" s="4"/>
      <c r="P6" s="4" t="s">
        <v>24</v>
      </c>
      <c r="Q6" s="4"/>
      <c r="R6" s="4"/>
      <c r="S6" s="4"/>
      <c r="W6" s="9"/>
      <c r="X6" s="9"/>
      <c r="Y6" s="9"/>
    </row>
    <row r="7" spans="1:25" ht="13.5" thickBot="1">
      <c r="A7" s="20" t="s">
        <v>2</v>
      </c>
      <c r="B7" s="39" t="s">
        <v>3</v>
      </c>
      <c r="C7" s="11" t="s">
        <v>4</v>
      </c>
      <c r="D7" s="12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15</v>
      </c>
      <c r="J7" s="1" t="s">
        <v>16</v>
      </c>
      <c r="K7" s="44" t="s">
        <v>10</v>
      </c>
      <c r="L7" s="12" t="s">
        <v>11</v>
      </c>
      <c r="M7" s="1" t="s">
        <v>12</v>
      </c>
      <c r="N7" s="1" t="s">
        <v>17</v>
      </c>
      <c r="O7" s="1" t="s">
        <v>18</v>
      </c>
      <c r="P7" s="1" t="s">
        <v>19</v>
      </c>
      <c r="Q7" s="1" t="s">
        <v>20</v>
      </c>
      <c r="R7" s="1" t="s">
        <v>21</v>
      </c>
      <c r="S7" s="2" t="s">
        <v>22</v>
      </c>
      <c r="T7" s="44" t="s">
        <v>14</v>
      </c>
      <c r="U7" s="21" t="s">
        <v>13</v>
      </c>
      <c r="W7" s="18"/>
      <c r="X7" s="18"/>
      <c r="Y7" s="9"/>
    </row>
    <row r="8" spans="1:25" ht="15">
      <c r="A8" s="33">
        <v>1</v>
      </c>
      <c r="B8" s="40" t="s">
        <v>34</v>
      </c>
      <c r="C8" s="36">
        <f t="shared" ref="C8:C18" si="0">0.35*K8+0.3*T8+0.35*U8</f>
        <v>55.762500000000003</v>
      </c>
      <c r="D8" s="25">
        <v>67</v>
      </c>
      <c r="E8" s="22">
        <v>70</v>
      </c>
      <c r="F8" s="23">
        <v>34</v>
      </c>
      <c r="G8" s="23">
        <v>100</v>
      </c>
      <c r="H8" s="23">
        <v>75</v>
      </c>
      <c r="I8" s="23">
        <v>34</v>
      </c>
      <c r="J8" s="26">
        <v>75</v>
      </c>
      <c r="K8" s="17">
        <f>AVERAGE(D8:J8)</f>
        <v>65</v>
      </c>
      <c r="L8" s="25">
        <v>80</v>
      </c>
      <c r="M8" s="23">
        <v>100</v>
      </c>
      <c r="N8" s="22">
        <v>62</v>
      </c>
      <c r="O8" s="23">
        <v>85</v>
      </c>
      <c r="P8" s="23">
        <v>50</v>
      </c>
      <c r="Q8" s="22">
        <v>90</v>
      </c>
      <c r="R8" s="22">
        <v>90</v>
      </c>
      <c r="S8" s="26">
        <v>90</v>
      </c>
      <c r="T8" s="17">
        <f>AVERAGE(L8:S8)</f>
        <v>80.875</v>
      </c>
      <c r="U8" s="24">
        <v>25</v>
      </c>
      <c r="W8" s="19"/>
      <c r="X8" s="19"/>
      <c r="Y8" s="9"/>
    </row>
    <row r="9" spans="1:25" ht="15">
      <c r="A9" s="34">
        <v>2</v>
      </c>
      <c r="B9" s="41" t="s">
        <v>35</v>
      </c>
      <c r="C9" s="37">
        <f t="shared" si="0"/>
        <v>85.274999999999991</v>
      </c>
      <c r="D9" s="5">
        <v>51</v>
      </c>
      <c r="E9" s="10">
        <v>70</v>
      </c>
      <c r="F9" s="6">
        <v>67</v>
      </c>
      <c r="G9" s="6">
        <v>100</v>
      </c>
      <c r="H9" s="6">
        <v>67</v>
      </c>
      <c r="I9" s="6">
        <v>67</v>
      </c>
      <c r="J9" s="13">
        <v>100</v>
      </c>
      <c r="K9" s="16">
        <f t="shared" ref="K9:K19" si="1">AVERAGE(D9:J9)</f>
        <v>74.571428571428569</v>
      </c>
      <c r="L9" s="5">
        <v>85</v>
      </c>
      <c r="M9" s="6">
        <v>100</v>
      </c>
      <c r="N9" s="10">
        <v>95</v>
      </c>
      <c r="O9" s="6">
        <v>85</v>
      </c>
      <c r="P9" s="6">
        <v>95</v>
      </c>
      <c r="Q9" s="10">
        <v>88</v>
      </c>
      <c r="R9" s="10">
        <v>90</v>
      </c>
      <c r="S9" s="7">
        <v>100</v>
      </c>
      <c r="T9" s="16">
        <f t="shared" ref="T9:T19" si="2">AVERAGE(L9:S9)</f>
        <v>92.25</v>
      </c>
      <c r="U9" s="15">
        <v>90</v>
      </c>
      <c r="W9" s="19"/>
      <c r="X9" s="19"/>
      <c r="Y9" s="9"/>
    </row>
    <row r="10" spans="1:25" ht="15">
      <c r="A10" s="34">
        <v>3</v>
      </c>
      <c r="B10" s="41" t="s">
        <v>36</v>
      </c>
      <c r="C10" s="37">
        <f t="shared" si="0"/>
        <v>55.837499999999999</v>
      </c>
      <c r="D10" s="5">
        <v>34</v>
      </c>
      <c r="E10" s="10">
        <v>55</v>
      </c>
      <c r="F10" s="6">
        <v>84</v>
      </c>
      <c r="G10" s="6">
        <v>100</v>
      </c>
      <c r="H10" s="6">
        <v>51</v>
      </c>
      <c r="I10" s="6">
        <v>34</v>
      </c>
      <c r="J10" s="13">
        <v>100</v>
      </c>
      <c r="K10" s="16">
        <f t="shared" si="1"/>
        <v>65.428571428571431</v>
      </c>
      <c r="L10" s="5">
        <v>75</v>
      </c>
      <c r="M10" s="6">
        <v>100</v>
      </c>
      <c r="N10" s="10">
        <v>70</v>
      </c>
      <c r="O10" s="6">
        <v>65</v>
      </c>
      <c r="P10" s="6">
        <v>100</v>
      </c>
      <c r="Q10" s="10">
        <v>75</v>
      </c>
      <c r="R10" s="10">
        <v>80</v>
      </c>
      <c r="S10" s="7">
        <v>80</v>
      </c>
      <c r="T10" s="16">
        <f t="shared" si="2"/>
        <v>80.625</v>
      </c>
      <c r="U10" s="15">
        <v>25</v>
      </c>
      <c r="W10" s="19"/>
      <c r="X10" s="19"/>
      <c r="Y10" s="9"/>
    </row>
    <row r="11" spans="1:25" ht="15">
      <c r="A11" s="34">
        <v>4</v>
      </c>
      <c r="B11" s="41" t="s">
        <v>37</v>
      </c>
      <c r="C11" s="37">
        <f t="shared" si="0"/>
        <v>85.7</v>
      </c>
      <c r="D11" s="5">
        <v>51</v>
      </c>
      <c r="E11" s="6">
        <v>100</v>
      </c>
      <c r="F11" s="10">
        <v>84</v>
      </c>
      <c r="G11" s="6">
        <v>100</v>
      </c>
      <c r="H11" s="6">
        <v>67</v>
      </c>
      <c r="I11" s="6">
        <v>84</v>
      </c>
      <c r="J11" s="13">
        <v>34</v>
      </c>
      <c r="K11" s="16">
        <f t="shared" si="1"/>
        <v>74.285714285714292</v>
      </c>
      <c r="L11" s="5">
        <v>95</v>
      </c>
      <c r="M11" s="6">
        <v>100</v>
      </c>
      <c r="N11" s="10">
        <v>80</v>
      </c>
      <c r="O11" s="6">
        <v>88</v>
      </c>
      <c r="P11" s="6" t="s">
        <v>63</v>
      </c>
      <c r="Q11" s="10">
        <v>95</v>
      </c>
      <c r="R11" s="10">
        <v>100</v>
      </c>
      <c r="S11" s="7">
        <v>100</v>
      </c>
      <c r="T11" s="16">
        <f t="shared" si="2"/>
        <v>94</v>
      </c>
      <c r="U11" s="15">
        <v>90</v>
      </c>
      <c r="W11" s="19"/>
      <c r="X11" s="19"/>
      <c r="Y11" s="9"/>
    </row>
    <row r="12" spans="1:25" ht="15">
      <c r="A12" s="34">
        <v>5</v>
      </c>
      <c r="B12" s="41" t="s">
        <v>44</v>
      </c>
      <c r="C12" s="37">
        <f t="shared" si="0"/>
        <v>76.607142857142861</v>
      </c>
      <c r="D12" s="5">
        <v>34</v>
      </c>
      <c r="E12" s="10">
        <v>85</v>
      </c>
      <c r="F12" s="6">
        <v>34</v>
      </c>
      <c r="G12" s="6">
        <v>50</v>
      </c>
      <c r="H12" s="6">
        <v>67</v>
      </c>
      <c r="I12" s="6">
        <v>51</v>
      </c>
      <c r="J12" s="13">
        <v>100</v>
      </c>
      <c r="K12" s="16">
        <f t="shared" si="1"/>
        <v>60.142857142857146</v>
      </c>
      <c r="L12" s="5">
        <v>85</v>
      </c>
      <c r="M12" s="6">
        <v>100</v>
      </c>
      <c r="N12" s="10">
        <v>95</v>
      </c>
      <c r="O12" s="6">
        <v>85</v>
      </c>
      <c r="P12" s="6" t="s">
        <v>63</v>
      </c>
      <c r="Q12" s="10">
        <v>88</v>
      </c>
      <c r="R12" s="10">
        <v>90</v>
      </c>
      <c r="S12" s="7">
        <v>100</v>
      </c>
      <c r="T12" s="16">
        <f t="shared" si="2"/>
        <v>91.857142857142861</v>
      </c>
      <c r="U12" s="15">
        <v>80</v>
      </c>
      <c r="W12" s="19"/>
      <c r="X12" s="19"/>
      <c r="Y12" s="9"/>
    </row>
    <row r="13" spans="1:25" ht="15">
      <c r="A13" s="34">
        <v>6</v>
      </c>
      <c r="B13" s="41" t="s">
        <v>38</v>
      </c>
      <c r="C13" s="37">
        <f t="shared" si="0"/>
        <v>56.687499999999993</v>
      </c>
      <c r="D13" s="5">
        <v>34</v>
      </c>
      <c r="E13" s="6">
        <v>55</v>
      </c>
      <c r="F13" s="10">
        <v>100</v>
      </c>
      <c r="G13" s="6">
        <v>84</v>
      </c>
      <c r="H13" s="6">
        <v>51</v>
      </c>
      <c r="I13" s="6">
        <v>34</v>
      </c>
      <c r="J13" s="13">
        <v>100</v>
      </c>
      <c r="K13" s="16">
        <f t="shared" si="1"/>
        <v>65.428571428571431</v>
      </c>
      <c r="L13" s="5">
        <v>80</v>
      </c>
      <c r="M13" s="6">
        <v>100</v>
      </c>
      <c r="N13" s="10">
        <v>62</v>
      </c>
      <c r="O13" s="6">
        <v>65</v>
      </c>
      <c r="P13" s="6">
        <v>100</v>
      </c>
      <c r="Q13" s="10">
        <v>90</v>
      </c>
      <c r="R13" s="10">
        <v>90</v>
      </c>
      <c r="S13" s="7">
        <v>90</v>
      </c>
      <c r="T13" s="16">
        <f t="shared" si="2"/>
        <v>84.625</v>
      </c>
      <c r="U13" s="15">
        <v>24</v>
      </c>
      <c r="W13" s="19"/>
      <c r="X13" s="19"/>
      <c r="Y13" s="9"/>
    </row>
    <row r="14" spans="1:25" ht="15">
      <c r="A14" s="34">
        <v>7</v>
      </c>
      <c r="B14" s="41" t="s">
        <v>39</v>
      </c>
      <c r="C14" s="37">
        <f t="shared" si="0"/>
        <v>63.207142857142856</v>
      </c>
      <c r="D14" s="5">
        <v>34</v>
      </c>
      <c r="E14" s="6">
        <v>100</v>
      </c>
      <c r="F14" s="10">
        <v>84</v>
      </c>
      <c r="G14" s="6">
        <v>100</v>
      </c>
      <c r="H14" s="6">
        <v>67</v>
      </c>
      <c r="I14" s="6">
        <v>51</v>
      </c>
      <c r="J14" s="13">
        <v>67</v>
      </c>
      <c r="K14" s="16">
        <f t="shared" si="1"/>
        <v>71.857142857142861</v>
      </c>
      <c r="L14" s="5">
        <v>85</v>
      </c>
      <c r="M14" s="6">
        <v>100</v>
      </c>
      <c r="N14" s="10">
        <v>95</v>
      </c>
      <c r="O14" s="6">
        <v>85</v>
      </c>
      <c r="P14" s="6" t="s">
        <v>63</v>
      </c>
      <c r="Q14" s="10">
        <v>88</v>
      </c>
      <c r="R14" s="10">
        <v>90</v>
      </c>
      <c r="S14" s="7">
        <v>100</v>
      </c>
      <c r="T14" s="16">
        <f t="shared" si="2"/>
        <v>91.857142857142861</v>
      </c>
      <c r="U14" s="15">
        <v>30</v>
      </c>
      <c r="W14" s="19"/>
      <c r="X14" s="19"/>
      <c r="Y14" s="9"/>
    </row>
    <row r="15" spans="1:25" ht="15">
      <c r="A15" s="34">
        <v>8</v>
      </c>
      <c r="B15" s="41" t="s">
        <v>46</v>
      </c>
      <c r="C15" s="37">
        <f t="shared" si="0"/>
        <v>45.087499999999999</v>
      </c>
      <c r="D15" s="5">
        <v>34</v>
      </c>
      <c r="E15" s="6">
        <v>10</v>
      </c>
      <c r="F15" s="10">
        <v>51</v>
      </c>
      <c r="G15" s="6">
        <v>18</v>
      </c>
      <c r="H15" s="6">
        <v>25</v>
      </c>
      <c r="I15" s="6">
        <v>34</v>
      </c>
      <c r="J15" s="13">
        <v>25</v>
      </c>
      <c r="K15" s="16">
        <f t="shared" si="1"/>
        <v>28.142857142857142</v>
      </c>
      <c r="L15" s="5">
        <v>95</v>
      </c>
      <c r="M15" s="6">
        <v>100</v>
      </c>
      <c r="N15" s="10">
        <v>80</v>
      </c>
      <c r="O15" s="6">
        <v>88</v>
      </c>
      <c r="P15" s="6">
        <v>95</v>
      </c>
      <c r="Q15" s="10">
        <v>95</v>
      </c>
      <c r="R15" s="10">
        <v>100</v>
      </c>
      <c r="S15" s="7">
        <v>100</v>
      </c>
      <c r="T15" s="16">
        <f t="shared" si="2"/>
        <v>94.125</v>
      </c>
      <c r="U15" s="15">
        <v>20</v>
      </c>
      <c r="W15" s="19"/>
      <c r="X15" s="19"/>
      <c r="Y15" s="9"/>
    </row>
    <row r="16" spans="1:25" ht="15">
      <c r="A16" s="34">
        <v>9</v>
      </c>
      <c r="B16" s="41" t="s">
        <v>40</v>
      </c>
      <c r="C16" s="37">
        <f t="shared" si="0"/>
        <v>58.287499999999994</v>
      </c>
      <c r="D16" s="5">
        <v>34</v>
      </c>
      <c r="E16" s="6">
        <v>70</v>
      </c>
      <c r="F16" s="6">
        <v>67</v>
      </c>
      <c r="G16" s="6">
        <v>100</v>
      </c>
      <c r="H16" s="6">
        <v>67</v>
      </c>
      <c r="I16" s="6">
        <v>34</v>
      </c>
      <c r="J16" s="13">
        <v>100</v>
      </c>
      <c r="K16" s="16">
        <f t="shared" si="1"/>
        <v>67.428571428571431</v>
      </c>
      <c r="L16" s="5">
        <v>75</v>
      </c>
      <c r="M16" s="6">
        <v>100</v>
      </c>
      <c r="N16" s="10">
        <v>70</v>
      </c>
      <c r="O16" s="6">
        <v>65</v>
      </c>
      <c r="P16" s="6">
        <v>100</v>
      </c>
      <c r="Q16" s="10">
        <v>75</v>
      </c>
      <c r="R16" s="10">
        <v>80</v>
      </c>
      <c r="S16" s="7">
        <v>80</v>
      </c>
      <c r="T16" s="16">
        <f t="shared" si="2"/>
        <v>80.625</v>
      </c>
      <c r="U16" s="15">
        <v>30</v>
      </c>
      <c r="W16" s="19"/>
      <c r="X16" s="19"/>
      <c r="Y16" s="9"/>
    </row>
    <row r="17" spans="1:25" ht="15">
      <c r="A17" s="34">
        <v>10</v>
      </c>
      <c r="B17" s="41" t="s">
        <v>41</v>
      </c>
      <c r="C17" s="37">
        <f t="shared" si="0"/>
        <v>64.599999999999994</v>
      </c>
      <c r="D17" s="5">
        <v>34</v>
      </c>
      <c r="E17" s="10">
        <v>25</v>
      </c>
      <c r="F17" s="6">
        <v>67</v>
      </c>
      <c r="G17" s="6">
        <v>100</v>
      </c>
      <c r="H17" s="6">
        <v>67</v>
      </c>
      <c r="I17" s="6">
        <v>34</v>
      </c>
      <c r="J17" s="13">
        <v>51</v>
      </c>
      <c r="K17" s="16">
        <f t="shared" si="1"/>
        <v>54</v>
      </c>
      <c r="L17" s="5">
        <v>95</v>
      </c>
      <c r="M17" s="6">
        <v>100</v>
      </c>
      <c r="N17" s="10">
        <v>80</v>
      </c>
      <c r="O17" s="6">
        <v>88</v>
      </c>
      <c r="P17" s="6" t="s">
        <v>63</v>
      </c>
      <c r="Q17" s="10">
        <v>95</v>
      </c>
      <c r="R17" s="10">
        <v>100</v>
      </c>
      <c r="S17" s="7">
        <v>100</v>
      </c>
      <c r="T17" s="16">
        <f t="shared" si="2"/>
        <v>94</v>
      </c>
      <c r="U17" s="15">
        <v>50</v>
      </c>
      <c r="W17" s="19"/>
      <c r="X17" s="19"/>
      <c r="Y17" s="9"/>
    </row>
    <row r="18" spans="1:25" ht="15">
      <c r="A18" s="34">
        <v>11</v>
      </c>
      <c r="B18" s="41" t="s">
        <v>42</v>
      </c>
      <c r="C18" s="37">
        <f t="shared" si="0"/>
        <v>38.537500000000001</v>
      </c>
      <c r="D18" s="5">
        <v>34</v>
      </c>
      <c r="E18" s="10">
        <v>55</v>
      </c>
      <c r="F18" s="6">
        <v>51</v>
      </c>
      <c r="G18" s="6">
        <v>84</v>
      </c>
      <c r="H18" s="6">
        <v>67</v>
      </c>
      <c r="I18" s="6">
        <v>1</v>
      </c>
      <c r="J18" s="13">
        <v>51</v>
      </c>
      <c r="K18" s="16">
        <f t="shared" si="1"/>
        <v>49</v>
      </c>
      <c r="L18" s="5">
        <v>80</v>
      </c>
      <c r="M18" s="6">
        <v>100</v>
      </c>
      <c r="N18" s="10">
        <v>62</v>
      </c>
      <c r="O18" s="6">
        <v>88</v>
      </c>
      <c r="P18" s="6">
        <v>50</v>
      </c>
      <c r="Q18" s="10">
        <v>1</v>
      </c>
      <c r="R18" s="10">
        <v>90</v>
      </c>
      <c r="S18" s="7">
        <v>90</v>
      </c>
      <c r="T18" s="16">
        <f t="shared" si="2"/>
        <v>70.125</v>
      </c>
      <c r="U18" s="15">
        <v>1</v>
      </c>
      <c r="W18" s="19"/>
      <c r="X18" s="19"/>
      <c r="Y18" s="9"/>
    </row>
    <row r="19" spans="1:25" ht="15.75" thickBot="1">
      <c r="A19" s="35">
        <v>12</v>
      </c>
      <c r="B19" s="42" t="s">
        <v>43</v>
      </c>
      <c r="C19" s="38">
        <f>0.35*K19+0.3*T19+0.35*U19</f>
        <v>55.907142857142858</v>
      </c>
      <c r="D19" s="27">
        <v>34</v>
      </c>
      <c r="E19" s="28">
        <v>40</v>
      </c>
      <c r="F19" s="29">
        <v>51</v>
      </c>
      <c r="G19" s="29" t="s">
        <v>64</v>
      </c>
      <c r="H19" s="29">
        <v>67</v>
      </c>
      <c r="I19" s="29">
        <v>51</v>
      </c>
      <c r="J19" s="30">
        <v>75</v>
      </c>
      <c r="K19" s="8">
        <f t="shared" si="1"/>
        <v>53</v>
      </c>
      <c r="L19" s="27">
        <v>75</v>
      </c>
      <c r="M19" s="29">
        <v>100</v>
      </c>
      <c r="N19" s="28">
        <v>70</v>
      </c>
      <c r="O19" s="29">
        <v>65</v>
      </c>
      <c r="P19" s="29" t="s">
        <v>63</v>
      </c>
      <c r="Q19" s="28">
        <v>75</v>
      </c>
      <c r="R19" s="28">
        <v>80</v>
      </c>
      <c r="S19" s="30">
        <v>80</v>
      </c>
      <c r="T19" s="8">
        <f t="shared" si="2"/>
        <v>77.857142857142861</v>
      </c>
      <c r="U19" s="31">
        <v>40</v>
      </c>
      <c r="W19" s="19"/>
      <c r="X19" s="19"/>
      <c r="Y19" s="9"/>
    </row>
    <row r="20" spans="1:25">
      <c r="U20" s="9"/>
      <c r="W20" s="9"/>
      <c r="X20" s="9"/>
      <c r="Y20" s="9"/>
    </row>
  </sheetData>
  <phoneticPr fontId="0" type="noConversion"/>
  <printOptions horizontalCentered="1" verticalCentered="1"/>
  <pageMargins left="0.78740157480314965" right="0.78740157480314965" top="0.98425196850393704" bottom="0.98425196850393704" header="0" footer="0"/>
  <pageSetup paperSize="5" orientation="landscape" r:id="rId1"/>
  <headerFooter alignWithMargins="0">
    <oddFooter xml:space="preserve">&amp;LNo se aceptara la inclusión de nuevos alumnos en la lista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Y20"/>
  <sheetViews>
    <sheetView zoomScale="75" zoomScaleNormal="75" workbookViewId="0">
      <selection activeCell="F3" sqref="F3"/>
    </sheetView>
  </sheetViews>
  <sheetFormatPr baseColWidth="10" defaultRowHeight="12.75"/>
  <cols>
    <col min="1" max="1" width="3.7109375" customWidth="1"/>
    <col min="2" max="2" width="34.85546875" bestFit="1" customWidth="1"/>
    <col min="3" max="3" width="5.7109375" customWidth="1"/>
    <col min="4" max="19" width="4.7109375" customWidth="1"/>
    <col min="20" max="21" width="5.7109375" customWidth="1"/>
    <col min="23" max="23" width="4.7109375" customWidth="1"/>
    <col min="24" max="24" width="5.5703125" customWidth="1"/>
  </cols>
  <sheetData>
    <row r="1" spans="1:25">
      <c r="A1" s="4" t="s">
        <v>25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5">
      <c r="A2" s="4"/>
      <c r="B2" s="4"/>
      <c r="C2" s="4"/>
      <c r="D2" s="4"/>
      <c r="E2" s="4" t="s">
        <v>65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5">
      <c r="A3" s="4"/>
      <c r="B3" s="4"/>
      <c r="C3" s="4"/>
      <c r="D3" s="4"/>
      <c r="E3" s="4"/>
      <c r="F3" s="4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5">
      <c r="Q4" s="4"/>
      <c r="R4" s="4"/>
      <c r="S4" s="4"/>
    </row>
    <row r="5" spans="1:25">
      <c r="A5" s="4" t="s">
        <v>26</v>
      </c>
      <c r="B5" s="4"/>
      <c r="C5" s="4"/>
      <c r="D5" s="4"/>
      <c r="E5" s="4" t="s">
        <v>27</v>
      </c>
      <c r="F5" s="4"/>
      <c r="G5" s="4"/>
      <c r="H5" s="4"/>
      <c r="I5" s="4"/>
      <c r="J5" s="4"/>
      <c r="K5" s="4"/>
      <c r="L5" s="4" t="s">
        <v>30</v>
      </c>
      <c r="M5" s="4"/>
      <c r="N5" s="4"/>
      <c r="O5" s="4"/>
      <c r="P5" s="4"/>
      <c r="Q5" s="4"/>
      <c r="R5" s="4"/>
      <c r="S5" s="4"/>
    </row>
    <row r="6" spans="1:25" ht="13.5" thickBot="1">
      <c r="A6" s="4" t="s">
        <v>28</v>
      </c>
      <c r="B6" s="4"/>
      <c r="C6" s="4" t="s">
        <v>0</v>
      </c>
      <c r="D6" s="4"/>
      <c r="E6" s="4">
        <v>2</v>
      </c>
      <c r="F6" s="4" t="s">
        <v>23</v>
      </c>
      <c r="G6" s="4"/>
      <c r="H6" s="4"/>
      <c r="I6" s="4"/>
      <c r="J6" s="4"/>
      <c r="L6" s="4" t="s">
        <v>1</v>
      </c>
      <c r="M6" s="4"/>
      <c r="N6" s="4"/>
      <c r="P6" s="4" t="s">
        <v>24</v>
      </c>
      <c r="Q6" s="4"/>
      <c r="R6" s="4"/>
      <c r="S6" s="4"/>
      <c r="W6" s="9"/>
      <c r="X6" s="9"/>
      <c r="Y6" s="9"/>
    </row>
    <row r="7" spans="1:25" ht="13.5" thickBot="1">
      <c r="A7" s="20" t="s">
        <v>2</v>
      </c>
      <c r="B7" s="39" t="s">
        <v>3</v>
      </c>
      <c r="C7" s="11" t="s">
        <v>4</v>
      </c>
      <c r="D7" s="12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15</v>
      </c>
      <c r="J7" s="1" t="s">
        <v>16</v>
      </c>
      <c r="K7" s="3" t="s">
        <v>10</v>
      </c>
      <c r="L7" s="12" t="s">
        <v>11</v>
      </c>
      <c r="M7" s="1" t="s">
        <v>12</v>
      </c>
      <c r="N7" s="1" t="s">
        <v>17</v>
      </c>
      <c r="O7" s="1" t="s">
        <v>18</v>
      </c>
      <c r="P7" s="1" t="s">
        <v>19</v>
      </c>
      <c r="Q7" s="1" t="s">
        <v>20</v>
      </c>
      <c r="R7" s="1" t="s">
        <v>21</v>
      </c>
      <c r="S7" s="2" t="s">
        <v>22</v>
      </c>
      <c r="T7" s="3" t="s">
        <v>14</v>
      </c>
      <c r="U7" s="21" t="s">
        <v>13</v>
      </c>
      <c r="W7" s="18"/>
      <c r="X7" s="18"/>
      <c r="Y7" s="9"/>
    </row>
    <row r="8" spans="1:25" ht="15">
      <c r="A8" s="33">
        <v>1</v>
      </c>
      <c r="B8" s="40" t="s">
        <v>45</v>
      </c>
      <c r="C8" s="47" t="s">
        <v>62</v>
      </c>
      <c r="D8" s="48"/>
      <c r="E8" s="49"/>
      <c r="F8" s="50"/>
      <c r="G8" s="50"/>
      <c r="H8" s="50"/>
      <c r="I8" s="50"/>
      <c r="J8" s="51"/>
      <c r="K8" s="52">
        <v>0</v>
      </c>
      <c r="L8" s="48"/>
      <c r="M8" s="50"/>
      <c r="N8" s="49"/>
      <c r="O8" s="50"/>
      <c r="P8" s="50"/>
      <c r="Q8" s="49"/>
      <c r="R8" s="49"/>
      <c r="S8" s="51"/>
      <c r="T8" s="52">
        <v>0</v>
      </c>
      <c r="U8" s="43">
        <v>0</v>
      </c>
      <c r="W8" s="19"/>
      <c r="X8" s="19"/>
      <c r="Y8" s="9"/>
    </row>
    <row r="9" spans="1:25" ht="15">
      <c r="A9" s="34">
        <v>2</v>
      </c>
      <c r="B9" s="41" t="s">
        <v>47</v>
      </c>
      <c r="C9" s="53">
        <f t="shared" ref="C9:C16" si="0">0.35*K9+0.3*T9+0.35*U9</f>
        <v>82.912499999999994</v>
      </c>
      <c r="D9" s="54">
        <v>67</v>
      </c>
      <c r="E9" s="55">
        <v>55</v>
      </c>
      <c r="F9" s="56">
        <v>100</v>
      </c>
      <c r="G9" s="56">
        <v>67</v>
      </c>
      <c r="H9" s="56">
        <v>84</v>
      </c>
      <c r="I9" s="56">
        <v>84</v>
      </c>
      <c r="J9" s="57">
        <v>100</v>
      </c>
      <c r="K9" s="58">
        <f t="shared" ref="K9:K16" si="1">SUM(D9:J9)/7</f>
        <v>79.571428571428569</v>
      </c>
      <c r="L9" s="54">
        <v>90</v>
      </c>
      <c r="M9" s="56">
        <v>100</v>
      </c>
      <c r="N9" s="55">
        <v>80</v>
      </c>
      <c r="O9" s="56">
        <v>75</v>
      </c>
      <c r="P9" s="56">
        <v>87</v>
      </c>
      <c r="Q9" s="55">
        <v>70</v>
      </c>
      <c r="R9" s="55">
        <v>93</v>
      </c>
      <c r="S9" s="59">
        <v>80</v>
      </c>
      <c r="T9" s="60">
        <f>SUM(L9:S9)/8</f>
        <v>84.375</v>
      </c>
      <c r="U9" s="61">
        <v>85</v>
      </c>
      <c r="W9" s="19"/>
      <c r="X9" s="19"/>
      <c r="Y9" s="9"/>
    </row>
    <row r="10" spans="1:25" ht="15">
      <c r="A10" s="34">
        <v>3</v>
      </c>
      <c r="B10" s="41" t="s">
        <v>60</v>
      </c>
      <c r="C10" s="53" t="s">
        <v>62</v>
      </c>
      <c r="D10" s="54"/>
      <c r="E10" s="55"/>
      <c r="F10" s="56"/>
      <c r="G10" s="56"/>
      <c r="H10" s="56"/>
      <c r="I10" s="56"/>
      <c r="J10" s="57"/>
      <c r="K10" s="58">
        <v>0</v>
      </c>
      <c r="L10" s="54"/>
      <c r="M10" s="56"/>
      <c r="N10" s="55"/>
      <c r="O10" s="56"/>
      <c r="P10" s="56"/>
      <c r="Q10" s="55"/>
      <c r="R10" s="55"/>
      <c r="S10" s="59"/>
      <c r="T10" s="58">
        <v>0</v>
      </c>
      <c r="U10" s="61">
        <v>0</v>
      </c>
      <c r="W10" s="19"/>
      <c r="X10" s="19"/>
      <c r="Y10" s="9"/>
    </row>
    <row r="11" spans="1:25" ht="15">
      <c r="A11" s="34">
        <v>4</v>
      </c>
      <c r="B11" s="41" t="s">
        <v>48</v>
      </c>
      <c r="C11" s="60">
        <f t="shared" si="0"/>
        <v>65.400000000000006</v>
      </c>
      <c r="D11" s="54">
        <v>67</v>
      </c>
      <c r="E11" s="56">
        <v>70</v>
      </c>
      <c r="F11" s="55">
        <v>34</v>
      </c>
      <c r="G11" s="56">
        <v>100</v>
      </c>
      <c r="H11" s="56">
        <v>84</v>
      </c>
      <c r="I11" s="56">
        <v>84</v>
      </c>
      <c r="J11" s="59">
        <v>100</v>
      </c>
      <c r="K11" s="60">
        <f t="shared" si="1"/>
        <v>77</v>
      </c>
      <c r="L11" s="54">
        <v>1</v>
      </c>
      <c r="M11" s="56">
        <v>100</v>
      </c>
      <c r="N11" s="55" t="s">
        <v>63</v>
      </c>
      <c r="O11" s="56">
        <v>75</v>
      </c>
      <c r="P11" s="56" t="s">
        <v>63</v>
      </c>
      <c r="Q11" s="55">
        <v>70</v>
      </c>
      <c r="R11" s="55">
        <v>93</v>
      </c>
      <c r="S11" s="59">
        <v>80</v>
      </c>
      <c r="T11" s="60">
        <f>SUM(L11:S11)/6</f>
        <v>69.833333333333329</v>
      </c>
      <c r="U11" s="61">
        <v>50</v>
      </c>
      <c r="W11" s="19"/>
      <c r="X11" s="19"/>
      <c r="Y11" s="9"/>
    </row>
    <row r="12" spans="1:25" ht="15">
      <c r="A12" s="34">
        <v>5</v>
      </c>
      <c r="B12" s="41" t="s">
        <v>49</v>
      </c>
      <c r="C12" s="62" t="s">
        <v>62</v>
      </c>
      <c r="D12" s="63"/>
      <c r="E12" s="64"/>
      <c r="F12" s="65"/>
      <c r="G12" s="65"/>
      <c r="H12" s="65"/>
      <c r="I12" s="65"/>
      <c r="J12" s="57"/>
      <c r="K12" s="58">
        <v>0</v>
      </c>
      <c r="L12" s="63"/>
      <c r="M12" s="65"/>
      <c r="N12" s="64"/>
      <c r="O12" s="65"/>
      <c r="P12" s="65"/>
      <c r="Q12" s="64"/>
      <c r="R12" s="64"/>
      <c r="S12" s="57"/>
      <c r="T12" s="58">
        <v>0</v>
      </c>
      <c r="U12" s="46">
        <v>0</v>
      </c>
      <c r="W12" s="19"/>
      <c r="X12" s="19"/>
      <c r="Y12" s="9"/>
    </row>
    <row r="13" spans="1:25" ht="15">
      <c r="A13" s="34">
        <v>6</v>
      </c>
      <c r="B13" s="41" t="s">
        <v>50</v>
      </c>
      <c r="C13" s="53">
        <f t="shared" si="0"/>
        <v>73.25</v>
      </c>
      <c r="D13" s="54">
        <v>18</v>
      </c>
      <c r="E13" s="56">
        <v>100</v>
      </c>
      <c r="F13" s="55">
        <v>51</v>
      </c>
      <c r="G13" s="56">
        <v>100</v>
      </c>
      <c r="H13" s="56">
        <v>67</v>
      </c>
      <c r="I13" s="56">
        <v>34</v>
      </c>
      <c r="J13" s="57">
        <v>100</v>
      </c>
      <c r="K13" s="58">
        <f t="shared" si="1"/>
        <v>67.142857142857139</v>
      </c>
      <c r="L13" s="54">
        <v>100</v>
      </c>
      <c r="M13" s="56">
        <v>90</v>
      </c>
      <c r="N13" s="55">
        <v>85</v>
      </c>
      <c r="O13" s="56">
        <v>92</v>
      </c>
      <c r="P13" s="56">
        <v>82</v>
      </c>
      <c r="Q13" s="55">
        <v>82</v>
      </c>
      <c r="R13" s="55">
        <v>89</v>
      </c>
      <c r="S13" s="59">
        <v>100</v>
      </c>
      <c r="T13" s="58">
        <f>SUM(L13:S13)/8</f>
        <v>90</v>
      </c>
      <c r="U13" s="61">
        <v>65</v>
      </c>
      <c r="W13" s="19"/>
      <c r="X13" s="19"/>
      <c r="Y13" s="9"/>
    </row>
    <row r="14" spans="1:25" ht="15">
      <c r="A14" s="34">
        <v>7</v>
      </c>
      <c r="B14" s="41" t="s">
        <v>51</v>
      </c>
      <c r="C14" s="53">
        <f t="shared" si="0"/>
        <v>82.5</v>
      </c>
      <c r="D14" s="54">
        <v>67</v>
      </c>
      <c r="E14" s="56">
        <v>100</v>
      </c>
      <c r="F14" s="55">
        <v>100</v>
      </c>
      <c r="G14" s="56">
        <v>67</v>
      </c>
      <c r="H14" s="56">
        <v>100</v>
      </c>
      <c r="I14" s="56">
        <v>51</v>
      </c>
      <c r="J14" s="57">
        <v>100</v>
      </c>
      <c r="K14" s="58">
        <f t="shared" si="1"/>
        <v>83.571428571428569</v>
      </c>
      <c r="L14" s="54">
        <v>100</v>
      </c>
      <c r="M14" s="56">
        <v>90</v>
      </c>
      <c r="N14" s="55">
        <v>85</v>
      </c>
      <c r="O14" s="56">
        <v>92</v>
      </c>
      <c r="P14" s="56">
        <v>82</v>
      </c>
      <c r="Q14" s="55">
        <v>82</v>
      </c>
      <c r="R14" s="55">
        <v>89</v>
      </c>
      <c r="S14" s="59">
        <v>100</v>
      </c>
      <c r="T14" s="58">
        <f>SUM(L14:S14)/8</f>
        <v>90</v>
      </c>
      <c r="U14" s="61">
        <v>75</v>
      </c>
      <c r="W14" s="19"/>
      <c r="X14" s="19"/>
      <c r="Y14" s="9"/>
    </row>
    <row r="15" spans="1:25" ht="15">
      <c r="A15" s="34">
        <v>8</v>
      </c>
      <c r="B15" s="41" t="s">
        <v>52</v>
      </c>
      <c r="C15" s="53" t="s">
        <v>62</v>
      </c>
      <c r="D15" s="54"/>
      <c r="E15" s="56"/>
      <c r="F15" s="55"/>
      <c r="G15" s="56"/>
      <c r="H15" s="56"/>
      <c r="I15" s="56"/>
      <c r="J15" s="57"/>
      <c r="K15" s="58">
        <v>0</v>
      </c>
      <c r="L15" s="54"/>
      <c r="M15" s="56"/>
      <c r="N15" s="55"/>
      <c r="O15" s="56"/>
      <c r="P15" s="56"/>
      <c r="Q15" s="55"/>
      <c r="R15" s="55"/>
      <c r="S15" s="59"/>
      <c r="T15" s="58">
        <v>0</v>
      </c>
      <c r="U15" s="61">
        <v>0</v>
      </c>
      <c r="W15" s="19"/>
      <c r="X15" s="19"/>
      <c r="Y15" s="9"/>
    </row>
    <row r="16" spans="1:25" ht="15">
      <c r="A16" s="34">
        <v>9</v>
      </c>
      <c r="B16" s="41" t="s">
        <v>61</v>
      </c>
      <c r="C16" s="53">
        <f t="shared" si="0"/>
        <v>79.037499999999994</v>
      </c>
      <c r="D16" s="54">
        <v>67</v>
      </c>
      <c r="E16" s="56">
        <v>10</v>
      </c>
      <c r="F16" s="56">
        <v>67</v>
      </c>
      <c r="G16" s="56">
        <v>67</v>
      </c>
      <c r="H16" s="56">
        <v>84</v>
      </c>
      <c r="I16" s="56">
        <v>100</v>
      </c>
      <c r="J16" s="57">
        <v>51</v>
      </c>
      <c r="K16" s="58">
        <f t="shared" si="1"/>
        <v>63.714285714285715</v>
      </c>
      <c r="L16" s="54">
        <v>90</v>
      </c>
      <c r="M16" s="56">
        <v>92</v>
      </c>
      <c r="N16" s="55">
        <v>54</v>
      </c>
      <c r="O16" s="56">
        <v>90</v>
      </c>
      <c r="P16" s="56">
        <v>87</v>
      </c>
      <c r="Q16" s="55">
        <v>80</v>
      </c>
      <c r="R16" s="55">
        <v>80</v>
      </c>
      <c r="S16" s="59">
        <v>100</v>
      </c>
      <c r="T16" s="58">
        <f>SUM(L16:S16)/8</f>
        <v>84.125</v>
      </c>
      <c r="U16" s="61">
        <v>90</v>
      </c>
      <c r="W16" s="19"/>
      <c r="X16" s="19"/>
      <c r="Y16" s="9"/>
    </row>
    <row r="17" spans="1:25" ht="15">
      <c r="A17" s="34">
        <v>10</v>
      </c>
      <c r="B17" s="41"/>
      <c r="C17" s="37"/>
      <c r="D17" s="5"/>
      <c r="E17" s="10"/>
      <c r="F17" s="6"/>
      <c r="G17" s="6"/>
      <c r="H17" s="6"/>
      <c r="I17" s="6"/>
      <c r="J17" s="13"/>
      <c r="K17" s="14"/>
      <c r="L17" s="5"/>
      <c r="M17" s="6"/>
      <c r="N17" s="10"/>
      <c r="O17" s="6"/>
      <c r="P17" s="6"/>
      <c r="Q17" s="10"/>
      <c r="R17" s="10"/>
      <c r="S17" s="7"/>
      <c r="T17" s="14"/>
      <c r="U17" s="15"/>
      <c r="W17" s="19"/>
      <c r="X17" s="19"/>
      <c r="Y17" s="9"/>
    </row>
    <row r="18" spans="1:25" ht="15">
      <c r="A18" s="34">
        <v>11</v>
      </c>
      <c r="B18" s="41"/>
      <c r="C18" s="37"/>
      <c r="D18" s="5"/>
      <c r="E18" s="10"/>
      <c r="F18" s="6"/>
      <c r="G18" s="6"/>
      <c r="H18" s="6"/>
      <c r="I18" s="6"/>
      <c r="J18" s="13"/>
      <c r="K18" s="14"/>
      <c r="L18" s="5"/>
      <c r="M18" s="6"/>
      <c r="N18" s="10"/>
      <c r="O18" s="6"/>
      <c r="P18" s="6"/>
      <c r="Q18" s="10"/>
      <c r="R18" s="10"/>
      <c r="S18" s="7"/>
      <c r="T18" s="14"/>
      <c r="U18" s="15"/>
      <c r="W18" s="19"/>
      <c r="X18" s="19"/>
      <c r="Y18" s="9"/>
    </row>
    <row r="19" spans="1:25" ht="13.5" thickBot="1">
      <c r="A19" s="35">
        <v>12</v>
      </c>
      <c r="B19" s="32"/>
      <c r="C19" s="38"/>
      <c r="D19" s="27"/>
      <c r="E19" s="28"/>
      <c r="F19" s="29"/>
      <c r="G19" s="29"/>
      <c r="H19" s="29"/>
      <c r="I19" s="29"/>
      <c r="J19" s="30"/>
      <c r="K19" s="8"/>
      <c r="L19" s="27"/>
      <c r="M19" s="29"/>
      <c r="N19" s="28"/>
      <c r="O19" s="29"/>
      <c r="P19" s="29"/>
      <c r="Q19" s="28"/>
      <c r="R19" s="28"/>
      <c r="S19" s="30"/>
      <c r="T19" s="8"/>
      <c r="U19" s="31"/>
      <c r="W19" s="19"/>
      <c r="X19" s="19"/>
      <c r="Y19" s="9"/>
    </row>
    <row r="20" spans="1:25">
      <c r="U20" s="9"/>
    </row>
  </sheetData>
  <phoneticPr fontId="0" type="noConversion"/>
  <printOptions horizontalCentered="1" verticalCentered="1"/>
  <pageMargins left="0.74803149606299213" right="0.74803149606299213" top="0.86614173228346458" bottom="0.98425196850393704" header="0" footer="0"/>
  <pageSetup paperSize="5" orientation="landscape" horizontalDpi="300" verticalDpi="300" r:id="rId1"/>
  <headerFooter alignWithMargins="0">
    <oddFooter xml:space="preserve">&amp;LNo se aceptara la inclusión de nuevos alumnos en la lista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V20"/>
  <sheetViews>
    <sheetView zoomScaleNormal="100" workbookViewId="0"/>
  </sheetViews>
  <sheetFormatPr baseColWidth="10" defaultRowHeight="12.75"/>
  <cols>
    <col min="1" max="1" width="3.7109375" customWidth="1"/>
    <col min="2" max="2" width="30.28515625" customWidth="1"/>
    <col min="3" max="21" width="5.7109375" customWidth="1"/>
  </cols>
  <sheetData>
    <row r="1" spans="1:22" ht="15">
      <c r="A1" s="66" t="s">
        <v>25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7"/>
      <c r="U1" s="67"/>
    </row>
    <row r="2" spans="1:22" ht="15">
      <c r="A2" s="66"/>
      <c r="B2" s="66"/>
      <c r="C2" s="66"/>
      <c r="D2" s="66"/>
      <c r="E2" s="4" t="s">
        <v>65</v>
      </c>
      <c r="F2" s="4"/>
      <c r="G2" s="4"/>
      <c r="H2" s="4"/>
      <c r="I2" s="4"/>
      <c r="J2" s="4"/>
      <c r="K2" s="66"/>
      <c r="L2" s="66"/>
      <c r="M2" s="66"/>
      <c r="N2" s="66"/>
      <c r="O2" s="66"/>
      <c r="P2" s="66"/>
      <c r="Q2" s="66"/>
      <c r="R2" s="66"/>
      <c r="S2" s="66"/>
      <c r="T2" s="67"/>
      <c r="U2" s="67"/>
    </row>
    <row r="3" spans="1:22" ht="15">
      <c r="A3" s="66"/>
      <c r="B3" s="66"/>
      <c r="C3" s="66"/>
      <c r="D3" s="66"/>
      <c r="E3" s="4"/>
      <c r="F3" s="45"/>
      <c r="H3" s="4"/>
      <c r="I3" s="4"/>
      <c r="J3" s="4"/>
      <c r="K3" s="66"/>
      <c r="L3" s="66"/>
      <c r="M3" s="66"/>
      <c r="N3" s="66"/>
      <c r="O3" s="66"/>
      <c r="P3" s="66"/>
      <c r="Q3" s="66"/>
      <c r="R3" s="66"/>
      <c r="S3" s="66"/>
      <c r="T3" s="67"/>
      <c r="U3" s="67"/>
    </row>
    <row r="4" spans="1:22" ht="15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6"/>
      <c r="R4" s="66"/>
      <c r="S4" s="66"/>
      <c r="T4" s="67"/>
      <c r="U4" s="67"/>
    </row>
    <row r="5" spans="1:22" ht="15">
      <c r="A5" s="66" t="s">
        <v>31</v>
      </c>
      <c r="B5" s="66"/>
      <c r="C5" s="66"/>
      <c r="D5" s="66"/>
      <c r="E5" s="66" t="s">
        <v>32</v>
      </c>
      <c r="F5" s="66"/>
      <c r="G5" s="66"/>
      <c r="H5" s="66"/>
      <c r="I5" s="66"/>
      <c r="J5" s="66"/>
      <c r="K5" s="66"/>
      <c r="L5" s="66" t="s">
        <v>33</v>
      </c>
      <c r="M5" s="66"/>
      <c r="N5" s="66"/>
      <c r="O5" s="66"/>
      <c r="P5" s="66"/>
      <c r="Q5" s="66"/>
      <c r="R5" s="66"/>
      <c r="S5" s="66"/>
      <c r="T5" s="67"/>
      <c r="U5" s="67"/>
    </row>
    <row r="6" spans="1:22" ht="15.75" thickBot="1">
      <c r="A6" s="66" t="s">
        <v>28</v>
      </c>
      <c r="B6" s="66"/>
      <c r="C6" s="66" t="s">
        <v>0</v>
      </c>
      <c r="D6" s="66"/>
      <c r="E6" s="66">
        <v>3</v>
      </c>
      <c r="F6" s="66" t="s">
        <v>23</v>
      </c>
      <c r="G6" s="66"/>
      <c r="H6" s="66"/>
      <c r="I6" s="66"/>
      <c r="J6" s="66"/>
      <c r="K6" s="67"/>
      <c r="L6" s="66" t="s">
        <v>1</v>
      </c>
      <c r="M6" s="66"/>
      <c r="N6" s="66"/>
      <c r="O6" s="67"/>
      <c r="P6" s="66" t="s">
        <v>24</v>
      </c>
      <c r="Q6" s="66"/>
      <c r="R6" s="66"/>
      <c r="S6" s="66"/>
      <c r="T6" s="67"/>
      <c r="U6" s="67"/>
      <c r="V6" s="9"/>
    </row>
    <row r="7" spans="1:22" ht="15.75" thickBot="1">
      <c r="A7" s="68" t="s">
        <v>2</v>
      </c>
      <c r="B7" s="69" t="s">
        <v>3</v>
      </c>
      <c r="C7" s="70" t="s">
        <v>4</v>
      </c>
      <c r="D7" s="71" t="s">
        <v>5</v>
      </c>
      <c r="E7" s="72" t="s">
        <v>6</v>
      </c>
      <c r="F7" s="72" t="s">
        <v>7</v>
      </c>
      <c r="G7" s="72" t="s">
        <v>8</v>
      </c>
      <c r="H7" s="72" t="s">
        <v>9</v>
      </c>
      <c r="I7" s="72" t="s">
        <v>15</v>
      </c>
      <c r="J7" s="72" t="s">
        <v>16</v>
      </c>
      <c r="K7" s="73" t="s">
        <v>10</v>
      </c>
      <c r="L7" s="71" t="s">
        <v>11</v>
      </c>
      <c r="M7" s="72" t="s">
        <v>12</v>
      </c>
      <c r="N7" s="72" t="s">
        <v>17</v>
      </c>
      <c r="O7" s="72" t="s">
        <v>18</v>
      </c>
      <c r="P7" s="72" t="s">
        <v>19</v>
      </c>
      <c r="Q7" s="72" t="s">
        <v>20</v>
      </c>
      <c r="R7" s="72" t="s">
        <v>21</v>
      </c>
      <c r="S7" s="74" t="s">
        <v>22</v>
      </c>
      <c r="T7" s="75" t="s">
        <v>14</v>
      </c>
      <c r="U7" s="76" t="s">
        <v>13</v>
      </c>
    </row>
    <row r="8" spans="1:22" ht="15">
      <c r="A8" s="77">
        <v>1</v>
      </c>
      <c r="B8" s="40" t="s">
        <v>53</v>
      </c>
      <c r="C8" s="78">
        <f t="shared" ref="C8:C18" si="0">0.35*K8+0.3*T8+0.35*U8</f>
        <v>66.75</v>
      </c>
      <c r="D8" s="79">
        <v>65</v>
      </c>
      <c r="E8" s="80">
        <v>65</v>
      </c>
      <c r="F8" s="81">
        <v>85</v>
      </c>
      <c r="G8" s="81">
        <v>45</v>
      </c>
      <c r="H8" s="81"/>
      <c r="I8" s="81"/>
      <c r="J8" s="82"/>
      <c r="K8" s="83">
        <f>AVERAGE(D8:J8)</f>
        <v>65</v>
      </c>
      <c r="L8" s="79">
        <v>78</v>
      </c>
      <c r="M8" s="81">
        <v>100</v>
      </c>
      <c r="N8" s="80">
        <v>87</v>
      </c>
      <c r="O8" s="81">
        <v>91</v>
      </c>
      <c r="P8" s="81">
        <v>97</v>
      </c>
      <c r="Q8" s="80">
        <v>97</v>
      </c>
      <c r="R8" s="80">
        <v>86</v>
      </c>
      <c r="S8" s="82">
        <v>80</v>
      </c>
      <c r="T8" s="84">
        <f>SUM(L8:S8)/8</f>
        <v>89.5</v>
      </c>
      <c r="U8" s="85">
        <v>49</v>
      </c>
    </row>
    <row r="9" spans="1:22" ht="15">
      <c r="A9" s="86">
        <v>2</v>
      </c>
      <c r="B9" s="41" t="s">
        <v>54</v>
      </c>
      <c r="C9" s="87">
        <f t="shared" si="0"/>
        <v>62.6875</v>
      </c>
      <c r="D9" s="88">
        <v>10</v>
      </c>
      <c r="E9" s="89">
        <v>83</v>
      </c>
      <c r="F9" s="90">
        <v>1</v>
      </c>
      <c r="G9" s="90">
        <v>50</v>
      </c>
      <c r="H9" s="90"/>
      <c r="I9" s="90"/>
      <c r="J9" s="91"/>
      <c r="K9" s="92">
        <f>AVERAGE(D9:J9)</f>
        <v>36</v>
      </c>
      <c r="L9" s="88">
        <v>78</v>
      </c>
      <c r="M9" s="90">
        <v>100</v>
      </c>
      <c r="N9" s="89">
        <v>80</v>
      </c>
      <c r="O9" s="90">
        <v>88</v>
      </c>
      <c r="P9" s="90">
        <v>97</v>
      </c>
      <c r="Q9" s="89">
        <v>100</v>
      </c>
      <c r="R9" s="89">
        <v>96</v>
      </c>
      <c r="S9" s="93">
        <v>90</v>
      </c>
      <c r="T9" s="92">
        <f t="shared" ref="T9:T14" si="1">SUM(L9:S9)/8</f>
        <v>91.125</v>
      </c>
      <c r="U9" s="94">
        <v>65</v>
      </c>
    </row>
    <row r="10" spans="1:22" ht="15">
      <c r="A10" s="86">
        <v>3</v>
      </c>
      <c r="B10" s="41" t="s">
        <v>55</v>
      </c>
      <c r="C10" s="87">
        <f t="shared" si="0"/>
        <v>56.25</v>
      </c>
      <c r="D10" s="88">
        <v>10</v>
      </c>
      <c r="E10" s="89">
        <v>82</v>
      </c>
      <c r="F10" s="90">
        <v>45</v>
      </c>
      <c r="G10" s="90">
        <v>33</v>
      </c>
      <c r="H10" s="90"/>
      <c r="I10" s="90"/>
      <c r="J10" s="91"/>
      <c r="K10" s="92">
        <f t="shared" ref="K10:K14" si="2">AVERAGE(D10:J10)</f>
        <v>42.5</v>
      </c>
      <c r="L10" s="88">
        <v>79</v>
      </c>
      <c r="M10" s="90">
        <v>100</v>
      </c>
      <c r="N10" s="89">
        <v>80</v>
      </c>
      <c r="O10" s="90">
        <v>88</v>
      </c>
      <c r="P10" s="90">
        <v>97</v>
      </c>
      <c r="Q10" s="89">
        <v>100</v>
      </c>
      <c r="R10" s="89">
        <v>96</v>
      </c>
      <c r="S10" s="93">
        <v>90</v>
      </c>
      <c r="T10" s="92">
        <f t="shared" si="1"/>
        <v>91.25</v>
      </c>
      <c r="U10" s="94">
        <v>40</v>
      </c>
    </row>
    <row r="11" spans="1:22" ht="15">
      <c r="A11" s="86">
        <v>4</v>
      </c>
      <c r="B11" s="41" t="s">
        <v>56</v>
      </c>
      <c r="C11" s="87">
        <f t="shared" si="0"/>
        <v>46.362499999999997</v>
      </c>
      <c r="D11" s="88">
        <v>50</v>
      </c>
      <c r="E11" s="90">
        <v>7</v>
      </c>
      <c r="F11" s="89">
        <v>50</v>
      </c>
      <c r="G11" s="90">
        <v>34</v>
      </c>
      <c r="H11" s="90"/>
      <c r="I11" s="90"/>
      <c r="J11" s="91"/>
      <c r="K11" s="92">
        <f t="shared" si="2"/>
        <v>35.25</v>
      </c>
      <c r="L11" s="88">
        <v>79</v>
      </c>
      <c r="M11" s="90">
        <v>100</v>
      </c>
      <c r="N11" s="89">
        <v>80</v>
      </c>
      <c r="O11" s="90">
        <v>88</v>
      </c>
      <c r="P11" s="90">
        <v>97</v>
      </c>
      <c r="Q11" s="89">
        <v>100</v>
      </c>
      <c r="R11" s="89">
        <v>96</v>
      </c>
      <c r="S11" s="93">
        <v>90</v>
      </c>
      <c r="T11" s="92">
        <f t="shared" si="1"/>
        <v>91.25</v>
      </c>
      <c r="U11" s="94">
        <v>19</v>
      </c>
    </row>
    <row r="12" spans="1:22" ht="15">
      <c r="A12" s="86">
        <v>5</v>
      </c>
      <c r="B12" s="41" t="s">
        <v>57</v>
      </c>
      <c r="C12" s="87">
        <f t="shared" si="0"/>
        <v>60.212499999999999</v>
      </c>
      <c r="D12" s="88">
        <v>55</v>
      </c>
      <c r="E12" s="89">
        <v>78</v>
      </c>
      <c r="F12" s="90">
        <v>40</v>
      </c>
      <c r="G12" s="90">
        <v>40</v>
      </c>
      <c r="H12" s="90"/>
      <c r="I12" s="90"/>
      <c r="J12" s="91"/>
      <c r="K12" s="92">
        <f t="shared" si="2"/>
        <v>53.25</v>
      </c>
      <c r="L12" s="88">
        <v>78</v>
      </c>
      <c r="M12" s="90">
        <v>100</v>
      </c>
      <c r="N12" s="89">
        <v>87</v>
      </c>
      <c r="O12" s="90">
        <v>91</v>
      </c>
      <c r="P12" s="90">
        <v>97</v>
      </c>
      <c r="Q12" s="89">
        <v>97</v>
      </c>
      <c r="R12" s="89">
        <v>86</v>
      </c>
      <c r="S12" s="93">
        <v>90</v>
      </c>
      <c r="T12" s="92">
        <f t="shared" si="1"/>
        <v>90.75</v>
      </c>
      <c r="U12" s="94">
        <v>41</v>
      </c>
    </row>
    <row r="13" spans="1:22" ht="15">
      <c r="A13" s="86">
        <v>6</v>
      </c>
      <c r="B13" s="41" t="s">
        <v>58</v>
      </c>
      <c r="C13" s="87">
        <f t="shared" si="0"/>
        <v>58</v>
      </c>
      <c r="D13" s="88">
        <v>70</v>
      </c>
      <c r="E13" s="90">
        <v>81</v>
      </c>
      <c r="F13" s="89">
        <v>45</v>
      </c>
      <c r="G13" s="90">
        <v>35</v>
      </c>
      <c r="H13" s="90"/>
      <c r="I13" s="90"/>
      <c r="J13" s="91"/>
      <c r="K13" s="92">
        <f t="shared" si="2"/>
        <v>57.75</v>
      </c>
      <c r="L13" s="88">
        <v>78</v>
      </c>
      <c r="M13" s="90">
        <v>100</v>
      </c>
      <c r="N13" s="89">
        <v>80</v>
      </c>
      <c r="O13" s="90">
        <v>91</v>
      </c>
      <c r="P13" s="90">
        <v>97</v>
      </c>
      <c r="Q13" s="89">
        <v>97</v>
      </c>
      <c r="R13" s="89">
        <v>86</v>
      </c>
      <c r="S13" s="93">
        <v>80</v>
      </c>
      <c r="T13" s="92">
        <f t="shared" si="1"/>
        <v>88.625</v>
      </c>
      <c r="U13" s="94">
        <v>32</v>
      </c>
    </row>
    <row r="14" spans="1:22" ht="15">
      <c r="A14" s="86">
        <v>7</v>
      </c>
      <c r="B14" s="41" t="s">
        <v>59</v>
      </c>
      <c r="C14" s="87">
        <f t="shared" si="0"/>
        <v>68.0625</v>
      </c>
      <c r="D14" s="88">
        <v>1</v>
      </c>
      <c r="E14" s="90">
        <v>56</v>
      </c>
      <c r="F14" s="89">
        <v>40</v>
      </c>
      <c r="G14" s="90">
        <v>40</v>
      </c>
      <c r="H14" s="90"/>
      <c r="I14" s="90"/>
      <c r="J14" s="91"/>
      <c r="K14" s="92">
        <f t="shared" si="2"/>
        <v>34.25</v>
      </c>
      <c r="L14" s="88">
        <v>79</v>
      </c>
      <c r="M14" s="90">
        <v>100</v>
      </c>
      <c r="N14" s="89">
        <v>80</v>
      </c>
      <c r="O14" s="90">
        <v>70</v>
      </c>
      <c r="P14" s="90">
        <v>97</v>
      </c>
      <c r="Q14" s="89">
        <v>100</v>
      </c>
      <c r="R14" s="89">
        <v>96</v>
      </c>
      <c r="S14" s="93">
        <v>80</v>
      </c>
      <c r="T14" s="92">
        <f t="shared" si="1"/>
        <v>87.75</v>
      </c>
      <c r="U14" s="94">
        <v>85</v>
      </c>
    </row>
    <row r="15" spans="1:22" ht="15">
      <c r="A15" s="86">
        <v>8</v>
      </c>
      <c r="B15" s="95"/>
      <c r="C15" s="87">
        <f t="shared" si="0"/>
        <v>0</v>
      </c>
      <c r="D15" s="88"/>
      <c r="E15" s="90"/>
      <c r="F15" s="89"/>
      <c r="G15" s="90"/>
      <c r="H15" s="90"/>
      <c r="I15" s="90"/>
      <c r="J15" s="91"/>
      <c r="K15" s="92">
        <f t="shared" ref="K15:K18" si="3">SUM(D15:J15)/7</f>
        <v>0</v>
      </c>
      <c r="L15" s="88"/>
      <c r="M15" s="90"/>
      <c r="N15" s="89"/>
      <c r="O15" s="90"/>
      <c r="P15" s="90"/>
      <c r="Q15" s="89"/>
      <c r="R15" s="89"/>
      <c r="S15" s="93"/>
      <c r="T15" s="92">
        <f t="shared" ref="T15:T18" si="4">SUM(L15:S15)/7</f>
        <v>0</v>
      </c>
      <c r="U15" s="94"/>
    </row>
    <row r="16" spans="1:22" ht="15">
      <c r="A16" s="86">
        <v>9</v>
      </c>
      <c r="B16" s="95"/>
      <c r="C16" s="87">
        <f t="shared" si="0"/>
        <v>0</v>
      </c>
      <c r="D16" s="88"/>
      <c r="E16" s="90"/>
      <c r="F16" s="90"/>
      <c r="G16" s="90"/>
      <c r="H16" s="90"/>
      <c r="I16" s="90"/>
      <c r="J16" s="91"/>
      <c r="K16" s="92">
        <f t="shared" si="3"/>
        <v>0</v>
      </c>
      <c r="L16" s="88"/>
      <c r="M16" s="90"/>
      <c r="N16" s="89"/>
      <c r="O16" s="90"/>
      <c r="P16" s="90"/>
      <c r="Q16" s="89"/>
      <c r="R16" s="89"/>
      <c r="S16" s="93"/>
      <c r="T16" s="92">
        <f t="shared" si="4"/>
        <v>0</v>
      </c>
      <c r="U16" s="94"/>
    </row>
    <row r="17" spans="1:21" ht="15">
      <c r="A17" s="86">
        <v>10</v>
      </c>
      <c r="B17" s="95"/>
      <c r="C17" s="87">
        <f t="shared" si="0"/>
        <v>0</v>
      </c>
      <c r="D17" s="88"/>
      <c r="E17" s="89"/>
      <c r="F17" s="90"/>
      <c r="G17" s="90"/>
      <c r="H17" s="90"/>
      <c r="I17" s="90"/>
      <c r="J17" s="91"/>
      <c r="K17" s="92">
        <f t="shared" si="3"/>
        <v>0</v>
      </c>
      <c r="L17" s="88"/>
      <c r="M17" s="90"/>
      <c r="N17" s="89"/>
      <c r="O17" s="90"/>
      <c r="P17" s="90"/>
      <c r="Q17" s="89"/>
      <c r="R17" s="89"/>
      <c r="S17" s="93"/>
      <c r="T17" s="92">
        <f t="shared" si="4"/>
        <v>0</v>
      </c>
      <c r="U17" s="94"/>
    </row>
    <row r="18" spans="1:21" ht="15">
      <c r="A18" s="86">
        <v>11</v>
      </c>
      <c r="B18" s="95"/>
      <c r="C18" s="87">
        <f t="shared" si="0"/>
        <v>0</v>
      </c>
      <c r="D18" s="88"/>
      <c r="E18" s="89"/>
      <c r="F18" s="90"/>
      <c r="G18" s="90"/>
      <c r="H18" s="90"/>
      <c r="I18" s="90"/>
      <c r="J18" s="91"/>
      <c r="K18" s="92">
        <f t="shared" si="3"/>
        <v>0</v>
      </c>
      <c r="L18" s="88"/>
      <c r="M18" s="90"/>
      <c r="N18" s="89"/>
      <c r="O18" s="90"/>
      <c r="P18" s="90"/>
      <c r="Q18" s="89"/>
      <c r="R18" s="89"/>
      <c r="S18" s="93"/>
      <c r="T18" s="92">
        <f t="shared" si="4"/>
        <v>0</v>
      </c>
      <c r="U18" s="94"/>
    </row>
    <row r="19" spans="1:21" ht="15.75" thickBot="1">
      <c r="A19" s="96">
        <v>12</v>
      </c>
      <c r="B19" s="42"/>
      <c r="C19" s="97">
        <f>0.35*K19+0.3*T19+0.35*U19</f>
        <v>0</v>
      </c>
      <c r="D19" s="98"/>
      <c r="E19" s="99"/>
      <c r="F19" s="100"/>
      <c r="G19" s="100"/>
      <c r="H19" s="100"/>
      <c r="I19" s="100"/>
      <c r="J19" s="101"/>
      <c r="K19" s="102">
        <f>SUM(D19:J19)/7</f>
        <v>0</v>
      </c>
      <c r="L19" s="98"/>
      <c r="M19" s="100"/>
      <c r="N19" s="99"/>
      <c r="O19" s="100"/>
      <c r="P19" s="100"/>
      <c r="Q19" s="99"/>
      <c r="R19" s="99"/>
      <c r="S19" s="101"/>
      <c r="T19" s="102">
        <f>SUM(L19:S19)/7</f>
        <v>0</v>
      </c>
      <c r="U19" s="103"/>
    </row>
    <row r="20" spans="1:21" ht="15">
      <c r="A20" s="104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67"/>
      <c r="Q20" s="67"/>
      <c r="R20" s="67"/>
      <c r="S20" s="67"/>
      <c r="T20" s="67"/>
      <c r="U20" s="104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5" orientation="landscape" r:id="rId1"/>
  <headerFooter>
    <oddFooter xml:space="preserve">&amp;LNo se aceptara la inclusión de nuevos alumnos en la lista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tabSelected="1" zoomScaleNormal="100" workbookViewId="0"/>
  </sheetViews>
  <sheetFormatPr baseColWidth="10" defaultRowHeight="12.75"/>
  <cols>
    <col min="1" max="1" width="3.7109375" customWidth="1"/>
    <col min="2" max="2" width="28.7109375" customWidth="1"/>
    <col min="3" max="21" width="5.7109375" customWidth="1"/>
  </cols>
  <sheetData>
    <row r="1" spans="1:21" ht="14.25">
      <c r="A1" s="66" t="s">
        <v>25</v>
      </c>
      <c r="B1" s="66"/>
      <c r="C1" s="66"/>
      <c r="D1" s="66"/>
      <c r="E1" s="66"/>
      <c r="F1" s="66"/>
      <c r="G1" s="66"/>
      <c r="H1" s="66"/>
      <c r="I1" s="66"/>
      <c r="J1" s="66"/>
      <c r="K1" s="4"/>
      <c r="L1" s="4"/>
      <c r="M1" s="4"/>
      <c r="N1" s="4"/>
      <c r="O1" s="4"/>
      <c r="P1" s="4"/>
      <c r="Q1" s="4"/>
      <c r="R1" s="4"/>
      <c r="S1" s="4"/>
    </row>
    <row r="2" spans="1:21" ht="14.25">
      <c r="A2" s="66"/>
      <c r="B2" s="66"/>
      <c r="C2" s="66"/>
      <c r="D2" s="66"/>
      <c r="E2" s="4" t="s">
        <v>65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1" ht="14.25">
      <c r="A3" s="66"/>
      <c r="B3" s="66"/>
      <c r="C3" s="66"/>
      <c r="D3" s="66"/>
      <c r="E3" s="4"/>
      <c r="F3" s="4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1" ht="15">
      <c r="A4" s="67"/>
      <c r="B4" s="67"/>
      <c r="C4" s="67"/>
      <c r="D4" s="67"/>
      <c r="E4" s="67"/>
      <c r="F4" s="67"/>
      <c r="G4" s="67"/>
      <c r="H4" s="67"/>
      <c r="I4" s="67"/>
      <c r="J4" s="67"/>
      <c r="Q4" s="4"/>
      <c r="R4" s="4"/>
      <c r="S4" s="4"/>
    </row>
    <row r="5" spans="1:21">
      <c r="A5" s="4" t="s">
        <v>66</v>
      </c>
      <c r="B5" s="4"/>
      <c r="C5" s="4"/>
      <c r="D5" s="4"/>
      <c r="E5" s="4" t="s">
        <v>67</v>
      </c>
      <c r="F5" s="4"/>
      <c r="G5" s="4"/>
      <c r="H5" s="4"/>
      <c r="I5" s="4"/>
      <c r="J5" s="4"/>
      <c r="K5" s="4"/>
      <c r="L5" s="4" t="s">
        <v>68</v>
      </c>
      <c r="M5" s="4"/>
      <c r="N5" s="4"/>
      <c r="O5" s="4"/>
      <c r="P5" s="4" t="s">
        <v>69</v>
      </c>
      <c r="Q5" s="4"/>
      <c r="R5" s="4"/>
      <c r="S5" s="4"/>
    </row>
    <row r="6" spans="1:21" ht="13.5" thickBot="1">
      <c r="A6" s="4" t="s">
        <v>70</v>
      </c>
      <c r="B6" s="4"/>
      <c r="C6" s="4" t="s">
        <v>0</v>
      </c>
      <c r="D6" s="4"/>
      <c r="E6" s="4"/>
      <c r="F6" s="4" t="s">
        <v>71</v>
      </c>
      <c r="G6" s="4"/>
      <c r="H6" s="4"/>
      <c r="I6" s="4"/>
      <c r="J6" s="4"/>
      <c r="L6" s="4" t="s">
        <v>1</v>
      </c>
      <c r="M6" s="4"/>
      <c r="N6" s="4"/>
      <c r="O6" s="4"/>
      <c r="P6" s="4" t="s">
        <v>72</v>
      </c>
      <c r="Q6" s="4"/>
      <c r="R6" s="4"/>
      <c r="S6" s="4"/>
    </row>
    <row r="7" spans="1:21" ht="13.5" thickBot="1">
      <c r="A7" s="105" t="s">
        <v>2</v>
      </c>
      <c r="B7" s="106" t="s">
        <v>3</v>
      </c>
      <c r="C7" s="11" t="s">
        <v>4</v>
      </c>
      <c r="D7" s="12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15</v>
      </c>
      <c r="J7" s="1" t="s">
        <v>16</v>
      </c>
      <c r="K7" s="3" t="s">
        <v>10</v>
      </c>
      <c r="L7" s="107" t="s">
        <v>11</v>
      </c>
      <c r="M7" s="1" t="s">
        <v>12</v>
      </c>
      <c r="N7" s="1" t="s">
        <v>17</v>
      </c>
      <c r="O7" s="1" t="s">
        <v>18</v>
      </c>
      <c r="P7" s="1" t="s">
        <v>19</v>
      </c>
      <c r="Q7" s="1" t="s">
        <v>20</v>
      </c>
      <c r="R7" s="1" t="s">
        <v>21</v>
      </c>
      <c r="S7" s="2" t="s">
        <v>22</v>
      </c>
      <c r="T7" s="3" t="s">
        <v>14</v>
      </c>
      <c r="U7" s="108" t="s">
        <v>13</v>
      </c>
    </row>
    <row r="8" spans="1:21">
      <c r="A8" s="109">
        <v>1</v>
      </c>
      <c r="B8" s="110"/>
      <c r="C8" s="111">
        <f t="shared" ref="C8:C19" si="0">0.35*K8+0.3*T8+0.35*U8</f>
        <v>0</v>
      </c>
      <c r="D8" s="112"/>
      <c r="E8" s="23"/>
      <c r="F8" s="22"/>
      <c r="G8" s="23"/>
      <c r="H8" s="23"/>
      <c r="I8" s="23"/>
      <c r="J8" s="113"/>
      <c r="K8" s="14">
        <f t="shared" ref="K8:K19" si="1">SUM(D8:J8)/7</f>
        <v>0</v>
      </c>
      <c r="L8" s="114"/>
      <c r="M8" s="115"/>
      <c r="N8" s="116"/>
      <c r="O8" s="115"/>
      <c r="P8" s="115"/>
      <c r="Q8" s="116"/>
      <c r="R8" s="116"/>
      <c r="S8" s="13"/>
      <c r="T8" s="14">
        <f>SUM(L8:S8)/8</f>
        <v>0</v>
      </c>
      <c r="U8" s="117"/>
    </row>
    <row r="9" spans="1:21">
      <c r="A9" s="118">
        <v>2</v>
      </c>
      <c r="B9" s="110"/>
      <c r="C9" s="111">
        <f t="shared" si="0"/>
        <v>0</v>
      </c>
      <c r="D9" s="119"/>
      <c r="E9" s="6"/>
      <c r="F9" s="10"/>
      <c r="G9" s="6"/>
      <c r="H9" s="6"/>
      <c r="I9" s="6"/>
      <c r="J9" s="120"/>
      <c r="K9" s="14">
        <f t="shared" si="1"/>
        <v>0</v>
      </c>
      <c r="L9" s="5"/>
      <c r="M9" s="6"/>
      <c r="N9" s="10"/>
      <c r="O9" s="6"/>
      <c r="P9" s="6"/>
      <c r="Q9" s="10"/>
      <c r="R9" s="10"/>
      <c r="S9" s="7"/>
      <c r="T9" s="14">
        <f t="shared" ref="T9:T19" si="2">SUM(L9:S9)/8</f>
        <v>0</v>
      </c>
      <c r="U9" s="15"/>
    </row>
    <row r="10" spans="1:21">
      <c r="A10" s="118">
        <v>3</v>
      </c>
      <c r="B10" s="110"/>
      <c r="C10" s="111">
        <f t="shared" si="0"/>
        <v>0</v>
      </c>
      <c r="D10" s="119"/>
      <c r="E10" s="6"/>
      <c r="F10" s="10"/>
      <c r="G10" s="6"/>
      <c r="H10" s="6"/>
      <c r="I10" s="6"/>
      <c r="J10" s="120"/>
      <c r="K10" s="14">
        <f t="shared" si="1"/>
        <v>0</v>
      </c>
      <c r="L10" s="5"/>
      <c r="M10" s="6"/>
      <c r="N10" s="10"/>
      <c r="O10" s="6"/>
      <c r="P10" s="6"/>
      <c r="Q10" s="10"/>
      <c r="R10" s="10"/>
      <c r="S10" s="7"/>
      <c r="T10" s="14">
        <f t="shared" si="2"/>
        <v>0</v>
      </c>
      <c r="U10" s="15"/>
    </row>
    <row r="11" spans="1:21">
      <c r="A11" s="118">
        <v>4</v>
      </c>
      <c r="B11" s="110"/>
      <c r="C11" s="111">
        <f t="shared" si="0"/>
        <v>0</v>
      </c>
      <c r="D11" s="119"/>
      <c r="E11" s="6"/>
      <c r="F11" s="10"/>
      <c r="G11" s="6"/>
      <c r="H11" s="6"/>
      <c r="I11" s="6"/>
      <c r="J11" s="120"/>
      <c r="K11" s="14">
        <f t="shared" si="1"/>
        <v>0</v>
      </c>
      <c r="L11" s="5"/>
      <c r="M11" s="6"/>
      <c r="N11" s="10"/>
      <c r="O11" s="6"/>
      <c r="P11" s="6"/>
      <c r="Q11" s="10"/>
      <c r="R11" s="10"/>
      <c r="S11" s="7"/>
      <c r="T11" s="14">
        <f t="shared" si="2"/>
        <v>0</v>
      </c>
      <c r="U11" s="15"/>
    </row>
    <row r="12" spans="1:21">
      <c r="A12" s="118">
        <v>5</v>
      </c>
      <c r="B12" s="110"/>
      <c r="C12" s="111">
        <f t="shared" si="0"/>
        <v>0</v>
      </c>
      <c r="D12" s="119"/>
      <c r="E12" s="6"/>
      <c r="F12" s="10"/>
      <c r="G12" s="6"/>
      <c r="H12" s="6"/>
      <c r="I12" s="6"/>
      <c r="J12" s="120"/>
      <c r="K12" s="14">
        <f t="shared" si="1"/>
        <v>0</v>
      </c>
      <c r="L12" s="5"/>
      <c r="M12" s="6"/>
      <c r="N12" s="10"/>
      <c r="O12" s="6"/>
      <c r="P12" s="6"/>
      <c r="Q12" s="10"/>
      <c r="R12" s="10"/>
      <c r="S12" s="7"/>
      <c r="T12" s="14">
        <f t="shared" si="2"/>
        <v>0</v>
      </c>
      <c r="U12" s="15"/>
    </row>
    <row r="13" spans="1:21">
      <c r="A13" s="118">
        <v>6</v>
      </c>
      <c r="B13" s="110"/>
      <c r="C13" s="111">
        <f t="shared" si="0"/>
        <v>0</v>
      </c>
      <c r="D13" s="119"/>
      <c r="E13" s="6"/>
      <c r="F13" s="10"/>
      <c r="G13" s="6"/>
      <c r="H13" s="6"/>
      <c r="I13" s="6"/>
      <c r="J13" s="120"/>
      <c r="K13" s="14">
        <f t="shared" si="1"/>
        <v>0</v>
      </c>
      <c r="L13" s="5"/>
      <c r="M13" s="6"/>
      <c r="N13" s="10"/>
      <c r="O13" s="6"/>
      <c r="P13" s="6"/>
      <c r="Q13" s="10"/>
      <c r="R13" s="10"/>
      <c r="S13" s="7"/>
      <c r="T13" s="14">
        <f t="shared" si="2"/>
        <v>0</v>
      </c>
      <c r="U13" s="15"/>
    </row>
    <row r="14" spans="1:21">
      <c r="A14" s="118">
        <v>7</v>
      </c>
      <c r="B14" s="110"/>
      <c r="C14" s="111">
        <f t="shared" si="0"/>
        <v>0</v>
      </c>
      <c r="D14" s="119"/>
      <c r="E14" s="6"/>
      <c r="F14" s="10"/>
      <c r="G14" s="6"/>
      <c r="H14" s="6"/>
      <c r="I14" s="6"/>
      <c r="J14" s="120"/>
      <c r="K14" s="14">
        <f t="shared" si="1"/>
        <v>0</v>
      </c>
      <c r="L14" s="5"/>
      <c r="M14" s="6"/>
      <c r="N14" s="10"/>
      <c r="O14" s="6"/>
      <c r="P14" s="6"/>
      <c r="Q14" s="10"/>
      <c r="R14" s="10"/>
      <c r="S14" s="7"/>
      <c r="T14" s="14">
        <f t="shared" si="2"/>
        <v>0</v>
      </c>
      <c r="U14" s="15"/>
    </row>
    <row r="15" spans="1:21">
      <c r="A15" s="118">
        <v>8</v>
      </c>
      <c r="B15" s="110"/>
      <c r="C15" s="111">
        <f t="shared" si="0"/>
        <v>0</v>
      </c>
      <c r="D15" s="119"/>
      <c r="E15" s="6"/>
      <c r="F15" s="10"/>
      <c r="G15" s="6"/>
      <c r="H15" s="6"/>
      <c r="I15" s="6"/>
      <c r="J15" s="120"/>
      <c r="K15" s="14">
        <f t="shared" si="1"/>
        <v>0</v>
      </c>
      <c r="L15" s="5"/>
      <c r="M15" s="6"/>
      <c r="N15" s="10"/>
      <c r="O15" s="6"/>
      <c r="P15" s="6"/>
      <c r="Q15" s="10"/>
      <c r="R15" s="10"/>
      <c r="S15" s="7"/>
      <c r="T15" s="14">
        <f t="shared" si="2"/>
        <v>0</v>
      </c>
      <c r="U15" s="15"/>
    </row>
    <row r="16" spans="1:21">
      <c r="A16" s="118">
        <v>9</v>
      </c>
      <c r="B16" s="110"/>
      <c r="C16" s="111">
        <f t="shared" si="0"/>
        <v>0</v>
      </c>
      <c r="D16" s="119"/>
      <c r="E16" s="6"/>
      <c r="F16" s="10"/>
      <c r="G16" s="6"/>
      <c r="H16" s="6"/>
      <c r="I16" s="6"/>
      <c r="J16" s="120"/>
      <c r="K16" s="14">
        <f t="shared" si="1"/>
        <v>0</v>
      </c>
      <c r="L16" s="5"/>
      <c r="M16" s="6"/>
      <c r="N16" s="10"/>
      <c r="O16" s="6"/>
      <c r="P16" s="6"/>
      <c r="Q16" s="10"/>
      <c r="R16" s="10"/>
      <c r="S16" s="7"/>
      <c r="T16" s="14">
        <f t="shared" si="2"/>
        <v>0</v>
      </c>
      <c r="U16" s="15"/>
    </row>
    <row r="17" spans="1:21">
      <c r="A17" s="118">
        <v>10</v>
      </c>
      <c r="B17" s="110"/>
      <c r="C17" s="111">
        <f t="shared" si="0"/>
        <v>0</v>
      </c>
      <c r="D17" s="119"/>
      <c r="E17" s="6"/>
      <c r="F17" s="10"/>
      <c r="G17" s="6"/>
      <c r="H17" s="6"/>
      <c r="I17" s="6"/>
      <c r="J17" s="120"/>
      <c r="K17" s="14">
        <f t="shared" si="1"/>
        <v>0</v>
      </c>
      <c r="L17" s="5"/>
      <c r="M17" s="6"/>
      <c r="N17" s="10"/>
      <c r="O17" s="6"/>
      <c r="P17" s="6"/>
      <c r="Q17" s="10"/>
      <c r="R17" s="10"/>
      <c r="S17" s="7"/>
      <c r="T17" s="14">
        <f t="shared" si="2"/>
        <v>0</v>
      </c>
      <c r="U17" s="15"/>
    </row>
    <row r="18" spans="1:21">
      <c r="A18" s="118">
        <v>11</v>
      </c>
      <c r="B18" s="110"/>
      <c r="C18" s="111">
        <f t="shared" si="0"/>
        <v>0</v>
      </c>
      <c r="D18" s="119"/>
      <c r="E18" s="6"/>
      <c r="F18" s="10"/>
      <c r="G18" s="6"/>
      <c r="H18" s="6"/>
      <c r="I18" s="6"/>
      <c r="J18" s="120"/>
      <c r="K18" s="14">
        <f t="shared" si="1"/>
        <v>0</v>
      </c>
      <c r="L18" s="5"/>
      <c r="M18" s="6"/>
      <c r="N18" s="10"/>
      <c r="O18" s="6"/>
      <c r="P18" s="6"/>
      <c r="Q18" s="10"/>
      <c r="R18" s="10"/>
      <c r="S18" s="7"/>
      <c r="T18" s="14">
        <f t="shared" si="2"/>
        <v>0</v>
      </c>
      <c r="U18" s="15"/>
    </row>
    <row r="19" spans="1:21" ht="13.5" thickBot="1">
      <c r="A19" s="121">
        <v>12</v>
      </c>
      <c r="B19" s="122"/>
      <c r="C19" s="123">
        <f t="shared" si="0"/>
        <v>0</v>
      </c>
      <c r="D19" s="124"/>
      <c r="E19" s="29"/>
      <c r="F19" s="28"/>
      <c r="G19" s="29"/>
      <c r="H19" s="29"/>
      <c r="I19" s="29"/>
      <c r="J19" s="125"/>
      <c r="K19" s="8">
        <f t="shared" si="1"/>
        <v>0</v>
      </c>
      <c r="L19" s="27"/>
      <c r="M19" s="29"/>
      <c r="N19" s="28"/>
      <c r="O19" s="29"/>
      <c r="P19" s="29"/>
      <c r="Q19" s="28"/>
      <c r="R19" s="28"/>
      <c r="S19" s="30"/>
      <c r="T19" s="8">
        <f t="shared" si="2"/>
        <v>0</v>
      </c>
      <c r="U19" s="31"/>
    </row>
    <row r="20" spans="1:21">
      <c r="D20" s="19"/>
    </row>
    <row r="21" spans="1:21" ht="13.5" thickBot="1"/>
    <row r="22" spans="1:21" ht="13.5" thickBot="1">
      <c r="A22" s="20" t="s">
        <v>2</v>
      </c>
      <c r="B22" s="126" t="s">
        <v>3</v>
      </c>
      <c r="C22" s="12" t="s">
        <v>73</v>
      </c>
      <c r="D22" s="1" t="s">
        <v>74</v>
      </c>
      <c r="E22" s="1" t="s">
        <v>75</v>
      </c>
      <c r="F22" s="1" t="s">
        <v>76</v>
      </c>
      <c r="G22" s="1" t="s">
        <v>77</v>
      </c>
      <c r="H22" s="1" t="s">
        <v>78</v>
      </c>
      <c r="I22" s="1" t="s">
        <v>79</v>
      </c>
      <c r="J22" s="1" t="s">
        <v>80</v>
      </c>
      <c r="K22" s="1" t="s">
        <v>81</v>
      </c>
      <c r="L22" s="127" t="s">
        <v>82</v>
      </c>
      <c r="M22" s="127" t="s">
        <v>83</v>
      </c>
      <c r="N22" s="128" t="s">
        <v>84</v>
      </c>
    </row>
    <row r="23" spans="1:21">
      <c r="A23" s="109">
        <v>1</v>
      </c>
      <c r="B23" s="110"/>
      <c r="C23" s="129"/>
      <c r="D23" s="115"/>
      <c r="E23" s="116"/>
      <c r="F23" s="115"/>
      <c r="G23" s="115"/>
      <c r="H23" s="115"/>
      <c r="I23" s="115"/>
      <c r="J23" s="115"/>
      <c r="K23" s="116"/>
      <c r="L23" s="130"/>
      <c r="M23" s="130"/>
      <c r="N23" s="131"/>
    </row>
    <row r="24" spans="1:21">
      <c r="A24" s="118">
        <v>2</v>
      </c>
      <c r="B24" s="110"/>
      <c r="C24" s="132"/>
      <c r="D24" s="6"/>
      <c r="E24" s="10"/>
      <c r="F24" s="6"/>
      <c r="G24" s="6"/>
      <c r="H24" s="6"/>
      <c r="I24" s="6"/>
      <c r="J24" s="6"/>
      <c r="K24" s="10"/>
      <c r="L24" s="133"/>
      <c r="M24" s="133"/>
      <c r="N24" s="134"/>
    </row>
    <row r="25" spans="1:21">
      <c r="A25" s="118">
        <v>3</v>
      </c>
      <c r="B25" s="110"/>
      <c r="C25" s="132"/>
      <c r="D25" s="6"/>
      <c r="E25" s="6"/>
      <c r="F25" s="10"/>
      <c r="G25" s="6"/>
      <c r="H25" s="6"/>
      <c r="I25" s="6"/>
      <c r="J25" s="6"/>
      <c r="K25" s="10"/>
      <c r="L25" s="133"/>
      <c r="M25" s="133"/>
      <c r="N25" s="134"/>
    </row>
    <row r="26" spans="1:21">
      <c r="A26" s="118">
        <v>4</v>
      </c>
      <c r="B26" s="110"/>
      <c r="C26" s="132"/>
      <c r="D26" s="6"/>
      <c r="E26" s="10"/>
      <c r="F26" s="6"/>
      <c r="G26" s="6"/>
      <c r="H26" s="6"/>
      <c r="I26" s="6"/>
      <c r="J26" s="6"/>
      <c r="K26" s="10"/>
      <c r="L26" s="133"/>
      <c r="M26" s="133"/>
      <c r="N26" s="134"/>
    </row>
    <row r="27" spans="1:21">
      <c r="A27" s="118">
        <v>5</v>
      </c>
      <c r="B27" s="110"/>
      <c r="C27" s="132"/>
      <c r="D27" s="6"/>
      <c r="E27" s="6"/>
      <c r="F27" s="10"/>
      <c r="G27" s="6"/>
      <c r="H27" s="6"/>
      <c r="I27" s="6"/>
      <c r="J27" s="6"/>
      <c r="K27" s="10"/>
      <c r="L27" s="133"/>
      <c r="M27" s="133"/>
      <c r="N27" s="134"/>
    </row>
    <row r="28" spans="1:21">
      <c r="A28" s="118">
        <v>6</v>
      </c>
      <c r="B28" s="110"/>
      <c r="C28" s="132"/>
      <c r="D28" s="6"/>
      <c r="E28" s="6"/>
      <c r="F28" s="10"/>
      <c r="G28" s="6"/>
      <c r="H28" s="6"/>
      <c r="I28" s="6"/>
      <c r="J28" s="6"/>
      <c r="K28" s="10"/>
      <c r="L28" s="133"/>
      <c r="M28" s="133"/>
      <c r="N28" s="134"/>
    </row>
    <row r="29" spans="1:21">
      <c r="A29" s="118">
        <v>7</v>
      </c>
      <c r="B29" s="110"/>
      <c r="C29" s="132"/>
      <c r="D29" s="6"/>
      <c r="E29" s="6"/>
      <c r="F29" s="10"/>
      <c r="G29" s="6"/>
      <c r="H29" s="6"/>
      <c r="I29" s="6"/>
      <c r="J29" s="6"/>
      <c r="K29" s="10"/>
      <c r="L29" s="133"/>
      <c r="M29" s="133"/>
      <c r="N29" s="134"/>
    </row>
    <row r="30" spans="1:21">
      <c r="A30" s="118">
        <v>8</v>
      </c>
      <c r="B30" s="110"/>
      <c r="C30" s="132"/>
      <c r="D30" s="6"/>
      <c r="E30" s="6"/>
      <c r="F30" s="6"/>
      <c r="G30" s="6"/>
      <c r="H30" s="6"/>
      <c r="I30" s="6"/>
      <c r="J30" s="6"/>
      <c r="K30" s="10"/>
      <c r="L30" s="133"/>
      <c r="M30" s="133"/>
      <c r="N30" s="134"/>
    </row>
    <row r="31" spans="1:21">
      <c r="A31" s="118">
        <v>9</v>
      </c>
      <c r="B31" s="110"/>
      <c r="C31" s="132"/>
      <c r="D31" s="6"/>
      <c r="E31" s="10"/>
      <c r="F31" s="6"/>
      <c r="G31" s="6"/>
      <c r="H31" s="6"/>
      <c r="I31" s="6"/>
      <c r="J31" s="6"/>
      <c r="K31" s="10"/>
      <c r="L31" s="133"/>
      <c r="M31" s="133"/>
      <c r="N31" s="134"/>
    </row>
    <row r="32" spans="1:21">
      <c r="A32" s="118">
        <v>10</v>
      </c>
      <c r="B32" s="110"/>
      <c r="C32" s="132"/>
      <c r="D32" s="6"/>
      <c r="E32" s="10"/>
      <c r="F32" s="6"/>
      <c r="G32" s="6"/>
      <c r="H32" s="6"/>
      <c r="I32" s="6"/>
      <c r="J32" s="6"/>
      <c r="K32" s="10"/>
      <c r="L32" s="133"/>
      <c r="M32" s="133"/>
      <c r="N32" s="134"/>
    </row>
    <row r="33" spans="1:14">
      <c r="A33" s="118">
        <v>11</v>
      </c>
      <c r="B33" s="110"/>
      <c r="C33" s="132"/>
      <c r="D33" s="6"/>
      <c r="E33" s="10"/>
      <c r="F33" s="6"/>
      <c r="G33" s="6"/>
      <c r="H33" s="6"/>
      <c r="I33" s="6"/>
      <c r="J33" s="6"/>
      <c r="K33" s="10"/>
      <c r="L33" s="133"/>
      <c r="M33" s="133"/>
      <c r="N33" s="134"/>
    </row>
    <row r="34" spans="1:14" ht="13.5" thickBot="1">
      <c r="A34" s="121">
        <v>12</v>
      </c>
      <c r="B34" s="122"/>
      <c r="C34" s="135"/>
      <c r="D34" s="29"/>
      <c r="E34" s="28"/>
      <c r="F34" s="29"/>
      <c r="G34" s="29"/>
      <c r="H34" s="29"/>
      <c r="I34" s="29"/>
      <c r="J34" s="29"/>
      <c r="K34" s="28"/>
      <c r="L34" s="136"/>
      <c r="M34" s="136"/>
      <c r="N34" s="13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  <headerFooter>
    <oddFooter xml:space="preserve">&amp;LNo se aceptara la inclusión de nuevos alumnos en la lista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Secc 01</vt:lpstr>
      <vt:lpstr>Secc 02</vt:lpstr>
      <vt:lpstr>Secc 03</vt:lpstr>
      <vt:lpstr>Modelo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2008-12-24T02:12:43Z</cp:lastPrinted>
  <dcterms:created xsi:type="dcterms:W3CDTF">2002-06-18T13:56:57Z</dcterms:created>
  <dcterms:modified xsi:type="dcterms:W3CDTF">2008-12-24T14:28:32Z</dcterms:modified>
</cp:coreProperties>
</file>