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fileSharing userName="Javier Rodrigo Onate Garcia" reservationPassword="EB13"/>
  <workbookPr codeName="ThisWorkbook"/>
  <bookViews>
    <workbookView xWindow="765" yWindow="1395" windowWidth="7110" windowHeight="9360" tabRatio="904"/>
  </bookViews>
  <sheets>
    <sheet name="Secc. 1 MOD1" sheetId="6" r:id="rId1"/>
    <sheet name="Secc. 2 MOD2" sheetId="5" r:id="rId2"/>
  </sheets>
  <calcPr calcId="145621" iterateDelta="1E-4"/>
</workbook>
</file>

<file path=xl/calcChain.xml><?xml version="1.0" encoding="utf-8"?>
<calcChain xmlns="http://schemas.openxmlformats.org/spreadsheetml/2006/main">
  <c r="AD10" i="5" l="1"/>
  <c r="Q10" i="5"/>
  <c r="AD15" i="5"/>
  <c r="Q15" i="5"/>
  <c r="AD14" i="5"/>
  <c r="Q14" i="5"/>
  <c r="AD13" i="5"/>
  <c r="Q13" i="5"/>
  <c r="AD12" i="5"/>
  <c r="Q12" i="5"/>
  <c r="AD11" i="5"/>
  <c r="Q11" i="5"/>
  <c r="AD9" i="5"/>
  <c r="Q9" i="5"/>
  <c r="AD8" i="5"/>
  <c r="Q8" i="5"/>
  <c r="Q17" i="6"/>
  <c r="Q16" i="6"/>
  <c r="Q15" i="6"/>
  <c r="Q14" i="6"/>
  <c r="Q12" i="6"/>
  <c r="Q11" i="6"/>
  <c r="Q10" i="6"/>
  <c r="Q9" i="6"/>
  <c r="AD15" i="6"/>
  <c r="D8" i="5" l="1"/>
  <c r="D14" i="5"/>
  <c r="D9" i="5"/>
  <c r="D12" i="5"/>
  <c r="D10" i="5"/>
  <c r="D15" i="5"/>
  <c r="D13" i="5"/>
  <c r="D11" i="5"/>
  <c r="D15" i="6"/>
  <c r="AD17" i="6"/>
  <c r="D17" i="6" s="1"/>
  <c r="AD16" i="6"/>
  <c r="D16" i="6" s="1"/>
  <c r="AD14" i="6"/>
  <c r="D14" i="6" s="1"/>
  <c r="AD13" i="6"/>
  <c r="Q13" i="6"/>
  <c r="AD12" i="6"/>
  <c r="D12" i="6" s="1"/>
  <c r="AD11" i="6"/>
  <c r="D11" i="6" s="1"/>
  <c r="AD10" i="6"/>
  <c r="D10" i="6" s="1"/>
  <c r="AD9" i="6"/>
  <c r="D9" i="6" s="1"/>
  <c r="AD8" i="6"/>
  <c r="Q8" i="6"/>
  <c r="D8" i="6" l="1"/>
  <c r="D13" i="6"/>
</calcChain>
</file>

<file path=xl/sharedStrings.xml><?xml version="1.0" encoding="utf-8"?>
<sst xmlns="http://schemas.openxmlformats.org/spreadsheetml/2006/main" count="136" uniqueCount="76">
  <si>
    <t>Laboratorio Fisica 1</t>
  </si>
  <si>
    <t>Nº</t>
  </si>
  <si>
    <t>Alumnos</t>
  </si>
  <si>
    <t>Carrera</t>
  </si>
  <si>
    <t>N.F.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</si>
  <si>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</si>
  <si>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</si>
  <si>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</si>
  <si>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</si>
  <si>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</si>
  <si>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</si>
  <si>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</si>
  <si>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</si>
  <si>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</si>
  <si>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</si>
  <si>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</si>
  <si>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PTE</t>
  </si>
  <si>
    <t>Int.</t>
  </si>
  <si>
    <t>I1</t>
  </si>
  <si>
    <t>I2</t>
  </si>
  <si>
    <t>I3</t>
  </si>
  <si>
    <t>I4</t>
  </si>
  <si>
    <t>I5</t>
  </si>
  <si>
    <t>I6</t>
  </si>
  <si>
    <t>I7</t>
  </si>
  <si>
    <t>I8</t>
  </si>
  <si>
    <t>I9</t>
  </si>
  <si>
    <t>I10</t>
  </si>
  <si>
    <t>I11</t>
  </si>
  <si>
    <t>PI</t>
  </si>
  <si>
    <t>T.C.</t>
  </si>
  <si>
    <t xml:space="preserve">Mov.  Aceleración Constante  </t>
  </si>
  <si>
    <t xml:space="preserve">Movimiento de un proyectil   </t>
  </si>
  <si>
    <t xml:space="preserve">Momentum Lineal       </t>
  </si>
  <si>
    <t>Conservación del Momentum</t>
  </si>
  <si>
    <t>Sección: 1</t>
  </si>
  <si>
    <t>Sección: 2</t>
  </si>
  <si>
    <t>Introducción                  Rectificación de Curvas</t>
  </si>
  <si>
    <t xml:space="preserve">Data Studio  /    Movimiento Rectilineo Uniforme </t>
  </si>
  <si>
    <t>Leyes de Newton Parte 1</t>
  </si>
  <si>
    <t>Leyes de Newton Parte 2</t>
  </si>
  <si>
    <t>Conservación de Energía Mecánica</t>
  </si>
  <si>
    <t>Ley de Hooke</t>
  </si>
  <si>
    <t>Rotación de Cuerpo Rígido</t>
  </si>
  <si>
    <t>Movimiento Oscilatorio Amortiguado</t>
  </si>
  <si>
    <t>Ayudante:</t>
  </si>
  <si>
    <t>T12</t>
  </si>
  <si>
    <t>Código : 230004 + 230008 Modulo 2</t>
  </si>
  <si>
    <t>Semestre 1º - 2013</t>
  </si>
  <si>
    <t>Día y Hora: Viernes 12:40 - 14:00</t>
  </si>
  <si>
    <t>RUIZ FIGUEROA ALEJANDRO ANDRES</t>
  </si>
  <si>
    <t>ICI</t>
  </si>
  <si>
    <t>CHAVEZ TOLEDO IGNACIO ALEJANDRO</t>
  </si>
  <si>
    <t>VELASQUEZ VASQUEZ GERARDO ISAIAS</t>
  </si>
  <si>
    <t>TOLOZA JARA GINO FRANCO</t>
  </si>
  <si>
    <t>ELEC</t>
  </si>
  <si>
    <t>Día y Hora: Viernes 14:10 - 15:30</t>
  </si>
  <si>
    <t>TOLEDO SANDOVAL RICARDO ANTONIO</t>
  </si>
  <si>
    <t>FERNANDOI MIRANDA FRANCO ARIEL</t>
  </si>
  <si>
    <t>ANABALON BELTRAN SEBASTIAN DE LA CRUZ</t>
  </si>
  <si>
    <t>ICM</t>
  </si>
  <si>
    <t>RIOS ADASME JORGE PAOLO</t>
  </si>
  <si>
    <t>STUARDO RIVERA ELIAS RODRIGO</t>
  </si>
  <si>
    <t>ROMERO REYES MARCELO ARNOLDO</t>
  </si>
  <si>
    <t>ELEN</t>
  </si>
  <si>
    <t>CONCHA RIQUELME LEONARDO JAVIER</t>
  </si>
  <si>
    <t>CRISOSTO GODOY SEBASTIAN JOSE OSVALDO</t>
  </si>
  <si>
    <t>ICC</t>
  </si>
  <si>
    <t>HERNANDEZ TOLEDO DANIEL ANDRES</t>
  </si>
  <si>
    <t>CASTRO VARAS FELIPE IGNACIO</t>
  </si>
  <si>
    <t>CAAMAÑO GAVILAN GONZALO  ISAIAS</t>
  </si>
  <si>
    <t>FERNANDEZ JARA JAVIER ALONSO</t>
  </si>
  <si>
    <t>ZURITA REYES LEONARDO FRANCISCO</t>
  </si>
  <si>
    <t>Profesor: Carolina Gaete</t>
  </si>
  <si>
    <t>CICHELLA NUÑEZ ALVARO MAURICIO</t>
  </si>
  <si>
    <t xml:space="preserve">Ayudante: Felipe Quiroga; Marcelo Obando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</si>
</sst>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sz val="11"/>
      <color rgb="FFFF0000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6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108">
    <xf numFmtId="0" fontId="0" fillId="0" borderId="0" xfId="0"/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0" fontId="5" fillId="0" borderId="19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5" fillId="0" borderId="31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 textRotation="90" wrapText="1"/>
    </xf>
    <xf numFmtId="0" fontId="5" fillId="0" borderId="0" xfId="0" applyFont="1" applyAlignment="1">
      <alignment horizontal="left" vertical="center" wrapText="1"/>
    </xf>
    <xf numFmtId="0" fontId="5" fillId="3" borderId="0" xfId="0" applyFont="1" applyFill="1"/>
    <xf numFmtId="0" fontId="5" fillId="2" borderId="0" xfId="0" applyFont="1" applyFill="1"/>
    <xf numFmtId="0" fontId="5" fillId="2" borderId="30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9" xfId="0" applyFont="1" applyFill="1" applyBorder="1"/>
    <xf numFmtId="0" fontId="5" fillId="2" borderId="27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0" fontId="5" fillId="2" borderId="5" xfId="0" applyFont="1" applyFill="1" applyBorder="1"/>
    <xf numFmtId="0" fontId="5" fillId="2" borderId="26" xfId="0" applyFont="1" applyFill="1" applyBorder="1" applyAlignment="1">
      <alignment horizontal="center"/>
    </xf>
    <xf numFmtId="164" fontId="5" fillId="0" borderId="0" xfId="0" applyNumberFormat="1" applyFont="1" applyAlignment="1">
      <alignment horizontal="center" vertical="center"/>
    </xf>
    <xf numFmtId="164" fontId="5" fillId="0" borderId="0" xfId="0" applyNumberFormat="1" applyFont="1"/>
    <xf numFmtId="164" fontId="5" fillId="0" borderId="2" xfId="0" applyNumberFormat="1" applyFont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164" fontId="5" fillId="2" borderId="6" xfId="0" applyNumberFormat="1" applyFont="1" applyFill="1" applyBorder="1" applyAlignment="1">
      <alignment horizontal="center"/>
    </xf>
    <xf numFmtId="164" fontId="5" fillId="2" borderId="7" xfId="0" applyNumberFormat="1" applyFont="1" applyFill="1" applyBorder="1" applyAlignment="1">
      <alignment horizontal="center"/>
    </xf>
    <xf numFmtId="164" fontId="5" fillId="2" borderId="11" xfId="0" applyNumberFormat="1" applyFont="1" applyFill="1" applyBorder="1" applyAlignment="1">
      <alignment horizontal="center"/>
    </xf>
    <xf numFmtId="164" fontId="5" fillId="2" borderId="12" xfId="0" applyNumberFormat="1" applyFont="1" applyFill="1" applyBorder="1" applyAlignment="1">
      <alignment horizontal="center"/>
    </xf>
    <xf numFmtId="164" fontId="5" fillId="2" borderId="16" xfId="0" applyNumberFormat="1" applyFont="1" applyFill="1" applyBorder="1" applyAlignment="1">
      <alignment horizontal="center"/>
    </xf>
    <xf numFmtId="164" fontId="5" fillId="2" borderId="17" xfId="0" applyNumberFormat="1" applyFont="1" applyFill="1" applyBorder="1" applyAlignment="1">
      <alignment horizontal="center"/>
    </xf>
    <xf numFmtId="0" fontId="5" fillId="0" borderId="0" xfId="0" applyFont="1" applyAlignment="1">
      <alignment horizontal="left" vertical="center" wrapText="1"/>
    </xf>
    <xf numFmtId="164" fontId="9" fillId="2" borderId="12" xfId="0" applyNumberFormat="1" applyFont="1" applyFill="1" applyBorder="1" applyAlignment="1">
      <alignment horizontal="center"/>
    </xf>
    <xf numFmtId="164" fontId="9" fillId="2" borderId="11" xfId="0" applyNumberFormat="1" applyFont="1" applyFill="1" applyBorder="1" applyAlignment="1">
      <alignment horizontal="center"/>
    </xf>
    <xf numFmtId="0" fontId="5" fillId="0" borderId="38" xfId="0" applyFont="1" applyBorder="1" applyAlignment="1">
      <alignment horizontal="center"/>
    </xf>
    <xf numFmtId="0" fontId="5" fillId="0" borderId="39" xfId="0" applyFont="1" applyBorder="1" applyAlignment="1">
      <alignment horizontal="center"/>
    </xf>
    <xf numFmtId="164" fontId="9" fillId="2" borderId="7" xfId="0" applyNumberFormat="1" applyFont="1" applyFill="1" applyBorder="1" applyAlignment="1">
      <alignment horizontal="center"/>
    </xf>
    <xf numFmtId="164" fontId="5" fillId="0" borderId="12" xfId="0" applyNumberFormat="1" applyFont="1" applyFill="1" applyBorder="1" applyAlignment="1">
      <alignment horizontal="center"/>
    </xf>
    <xf numFmtId="164" fontId="5" fillId="0" borderId="12" xfId="5" applyNumberFormat="1" applyFont="1" applyFill="1" applyBorder="1" applyAlignment="1">
      <alignment horizontal="center"/>
    </xf>
    <xf numFmtId="164" fontId="5" fillId="2" borderId="20" xfId="0" applyNumberFormat="1" applyFont="1" applyFill="1" applyBorder="1" applyAlignment="1">
      <alignment horizontal="center"/>
    </xf>
    <xf numFmtId="164" fontId="5" fillId="2" borderId="8" xfId="0" applyNumberFormat="1" applyFont="1" applyFill="1" applyBorder="1" applyAlignment="1">
      <alignment horizontal="center"/>
    </xf>
    <xf numFmtId="164" fontId="5" fillId="2" borderId="36" xfId="0" applyNumberFormat="1" applyFont="1" applyFill="1" applyBorder="1" applyAlignment="1">
      <alignment horizontal="center"/>
    </xf>
    <xf numFmtId="164" fontId="5" fillId="2" borderId="21" xfId="0" applyNumberFormat="1" applyFont="1" applyFill="1" applyBorder="1" applyAlignment="1">
      <alignment horizontal="center"/>
    </xf>
    <xf numFmtId="164" fontId="5" fillId="2" borderId="10" xfId="0" applyNumberFormat="1" applyFont="1" applyFill="1" applyBorder="1" applyAlignment="1">
      <alignment horizontal="center"/>
    </xf>
    <xf numFmtId="164" fontId="5" fillId="2" borderId="13" xfId="0" applyNumberFormat="1" applyFont="1" applyFill="1" applyBorder="1" applyAlignment="1">
      <alignment horizontal="center"/>
    </xf>
    <xf numFmtId="164" fontId="5" fillId="2" borderId="37" xfId="0" applyNumberFormat="1" applyFont="1" applyFill="1" applyBorder="1" applyAlignment="1">
      <alignment horizontal="center"/>
    </xf>
    <xf numFmtId="164" fontId="5" fillId="2" borderId="27" xfId="0" applyNumberFormat="1" applyFont="1" applyFill="1" applyBorder="1" applyAlignment="1">
      <alignment horizontal="center"/>
    </xf>
    <xf numFmtId="164" fontId="5" fillId="2" borderId="9" xfId="0" applyNumberFormat="1" applyFont="1" applyFill="1" applyBorder="1" applyAlignment="1">
      <alignment horizontal="center"/>
    </xf>
    <xf numFmtId="164" fontId="5" fillId="2" borderId="15" xfId="0" applyNumberFormat="1" applyFont="1" applyFill="1" applyBorder="1" applyAlignment="1">
      <alignment horizontal="center"/>
    </xf>
    <xf numFmtId="164" fontId="5" fillId="2" borderId="18" xfId="0" applyNumberFormat="1" applyFont="1" applyFill="1" applyBorder="1" applyAlignment="1">
      <alignment horizontal="center"/>
    </xf>
    <xf numFmtId="164" fontId="5" fillId="2" borderId="22" xfId="0" applyNumberFormat="1" applyFont="1" applyFill="1" applyBorder="1" applyAlignment="1">
      <alignment horizontal="center"/>
    </xf>
    <xf numFmtId="164" fontId="5" fillId="2" borderId="14" xfId="0" applyNumberFormat="1" applyFont="1" applyFill="1" applyBorder="1" applyAlignment="1">
      <alignment horizontal="center"/>
    </xf>
    <xf numFmtId="164" fontId="0" fillId="0" borderId="12" xfId="0" applyNumberFormat="1" applyBorder="1"/>
    <xf numFmtId="0" fontId="0" fillId="0" borderId="12" xfId="0" applyBorder="1"/>
    <xf numFmtId="164" fontId="5" fillId="2" borderId="40" xfId="0" applyNumberFormat="1" applyFont="1" applyFill="1" applyBorder="1" applyAlignment="1">
      <alignment horizontal="center"/>
    </xf>
    <xf numFmtId="164" fontId="5" fillId="2" borderId="41" xfId="0" applyNumberFormat="1" applyFont="1" applyFill="1" applyBorder="1" applyAlignment="1">
      <alignment horizontal="center"/>
    </xf>
    <xf numFmtId="164" fontId="5" fillId="0" borderId="41" xfId="0" applyNumberFormat="1" applyFont="1" applyFill="1" applyBorder="1" applyAlignment="1">
      <alignment horizontal="center"/>
    </xf>
    <xf numFmtId="164" fontId="9" fillId="2" borderId="37" xfId="0" applyNumberFormat="1" applyFont="1" applyFill="1" applyBorder="1" applyAlignment="1">
      <alignment horizontal="center"/>
    </xf>
    <xf numFmtId="164" fontId="9" fillId="2" borderId="41" xfId="0" applyNumberFormat="1" applyFont="1" applyFill="1" applyBorder="1" applyAlignment="1">
      <alignment horizontal="center"/>
    </xf>
    <xf numFmtId="164" fontId="5" fillId="2" borderId="42" xfId="0" applyNumberFormat="1" applyFont="1" applyFill="1" applyBorder="1" applyAlignment="1">
      <alignment horizontal="center"/>
    </xf>
    <xf numFmtId="164" fontId="5" fillId="2" borderId="5" xfId="0" applyNumberFormat="1" applyFont="1" applyFill="1" applyBorder="1" applyAlignment="1">
      <alignment horizontal="center"/>
    </xf>
    <xf numFmtId="164" fontId="5" fillId="2" borderId="43" xfId="0" applyNumberFormat="1" applyFont="1" applyFill="1" applyBorder="1" applyAlignment="1">
      <alignment horizontal="center"/>
    </xf>
    <xf numFmtId="164" fontId="5" fillId="2" borderId="26" xfId="0" applyNumberFormat="1" applyFont="1" applyFill="1" applyBorder="1" applyAlignment="1">
      <alignment horizontal="center"/>
    </xf>
    <xf numFmtId="164" fontId="5" fillId="2" borderId="34" xfId="0" applyNumberFormat="1" applyFont="1" applyFill="1" applyBorder="1" applyAlignment="1">
      <alignment horizontal="center"/>
    </xf>
    <xf numFmtId="164" fontId="5" fillId="2" borderId="25" xfId="0" applyNumberFormat="1" applyFont="1" applyFill="1" applyBorder="1" applyAlignment="1">
      <alignment horizontal="center"/>
    </xf>
    <xf numFmtId="164" fontId="5" fillId="2" borderId="33" xfId="0" applyNumberFormat="1" applyFont="1" applyFill="1" applyBorder="1" applyAlignment="1">
      <alignment horizontal="center"/>
    </xf>
    <xf numFmtId="0" fontId="5" fillId="0" borderId="0" xfId="0" applyFont="1" applyAlignment="1">
      <alignment horizontal="left" vertical="center" wrapText="1"/>
    </xf>
    <xf numFmtId="0" fontId="5" fillId="0" borderId="12" xfId="0" applyFont="1" applyBorder="1"/>
    <xf numFmtId="0" fontId="5" fillId="2" borderId="12" xfId="0" applyFont="1" applyFill="1" applyBorder="1"/>
    <xf numFmtId="0" fontId="5" fillId="0" borderId="25" xfId="0" applyFont="1" applyBorder="1"/>
    <xf numFmtId="0" fontId="5" fillId="2" borderId="48" xfId="0" applyFont="1" applyFill="1" applyBorder="1" applyAlignment="1">
      <alignment horizontal="center"/>
    </xf>
    <xf numFmtId="0" fontId="5" fillId="2" borderId="49" xfId="0" applyFont="1" applyFill="1" applyBorder="1"/>
    <xf numFmtId="0" fontId="5" fillId="2" borderId="50" xfId="0" applyFont="1" applyFill="1" applyBorder="1" applyAlignment="1">
      <alignment horizontal="center"/>
    </xf>
    <xf numFmtId="164" fontId="5" fillId="2" borderId="48" xfId="0" applyNumberFormat="1" applyFont="1" applyFill="1" applyBorder="1" applyAlignment="1">
      <alignment horizontal="center"/>
    </xf>
    <xf numFmtId="164" fontId="5" fillId="2" borderId="51" xfId="0" applyNumberFormat="1" applyFont="1" applyFill="1" applyBorder="1" applyAlignment="1">
      <alignment horizontal="center"/>
    </xf>
    <xf numFmtId="164" fontId="5" fillId="2" borderId="52" xfId="0" applyNumberFormat="1" applyFont="1" applyFill="1" applyBorder="1" applyAlignment="1">
      <alignment horizontal="center"/>
    </xf>
    <xf numFmtId="164" fontId="5" fillId="2" borderId="49" xfId="0" applyNumberFormat="1" applyFont="1" applyFill="1" applyBorder="1" applyAlignment="1">
      <alignment horizontal="center"/>
    </xf>
    <xf numFmtId="164" fontId="5" fillId="2" borderId="53" xfId="0" applyNumberFormat="1" applyFont="1" applyFill="1" applyBorder="1" applyAlignment="1">
      <alignment horizontal="center"/>
    </xf>
    <xf numFmtId="0" fontId="5" fillId="0" borderId="43" xfId="0" applyFont="1" applyBorder="1"/>
    <xf numFmtId="164" fontId="5" fillId="2" borderId="50" xfId="0" applyNumberFormat="1" applyFont="1" applyFill="1" applyBorder="1" applyAlignment="1">
      <alignment horizontal="center"/>
    </xf>
    <xf numFmtId="0" fontId="9" fillId="2" borderId="14" xfId="0" applyFont="1" applyFill="1" applyBorder="1" applyAlignment="1">
      <alignment horizontal="center"/>
    </xf>
    <xf numFmtId="0" fontId="9" fillId="2" borderId="14" xfId="0" applyFont="1" applyFill="1" applyBorder="1"/>
    <xf numFmtId="0" fontId="5" fillId="2" borderId="14" xfId="0" applyFont="1" applyFill="1" applyBorder="1"/>
    <xf numFmtId="0" fontId="5" fillId="2" borderId="22" xfId="0" applyFont="1" applyFill="1" applyBorder="1" applyAlignment="1">
      <alignment horizontal="center"/>
    </xf>
    <xf numFmtId="164" fontId="9" fillId="2" borderId="17" xfId="0" applyNumberFormat="1" applyFont="1" applyFill="1" applyBorder="1" applyAlignment="1">
      <alignment horizontal="center"/>
    </xf>
    <xf numFmtId="0" fontId="5" fillId="0" borderId="32" xfId="0" applyFont="1" applyBorder="1" applyAlignment="1">
      <alignment horizontal="center" vertical="center" textRotation="90" wrapText="1"/>
    </xf>
    <xf numFmtId="0" fontId="5" fillId="0" borderId="35" xfId="0" applyFont="1" applyBorder="1" applyAlignment="1">
      <alignment horizontal="center" vertical="center" textRotation="90" wrapText="1"/>
    </xf>
    <xf numFmtId="164" fontId="5" fillId="0" borderId="32" xfId="0" applyNumberFormat="1" applyFont="1" applyBorder="1" applyAlignment="1">
      <alignment horizontal="center" vertical="center" textRotation="90" wrapText="1"/>
    </xf>
    <xf numFmtId="164" fontId="5" fillId="0" borderId="35" xfId="0" applyNumberFormat="1" applyFont="1" applyBorder="1" applyAlignment="1">
      <alignment horizontal="center" vertical="center" textRotation="90" wrapText="1"/>
    </xf>
    <xf numFmtId="164" fontId="7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164" fontId="5" fillId="0" borderId="0" xfId="0" applyNumberFormat="1" applyFont="1" applyAlignment="1">
      <alignment horizontal="center" vertical="center" wrapText="1"/>
    </xf>
    <xf numFmtId="164" fontId="5" fillId="0" borderId="46" xfId="0" applyNumberFormat="1" applyFont="1" applyBorder="1" applyAlignment="1">
      <alignment horizontal="center" vertical="center" textRotation="90" wrapText="1"/>
    </xf>
    <xf numFmtId="164" fontId="5" fillId="0" borderId="47" xfId="0" applyNumberFormat="1" applyFont="1" applyBorder="1" applyAlignment="1">
      <alignment horizontal="center" vertical="center" textRotation="90" wrapText="1"/>
    </xf>
    <xf numFmtId="0" fontId="5" fillId="0" borderId="46" xfId="0" applyFont="1" applyBorder="1" applyAlignment="1">
      <alignment horizontal="center" vertical="center" textRotation="90" wrapText="1"/>
    </xf>
    <xf numFmtId="0" fontId="5" fillId="0" borderId="47" xfId="0" applyFont="1" applyBorder="1" applyAlignment="1">
      <alignment horizontal="center" vertical="center" textRotation="90" wrapText="1"/>
    </xf>
    <xf numFmtId="0" fontId="5" fillId="0" borderId="44" xfId="0" applyFont="1" applyBorder="1" applyAlignment="1">
      <alignment horizontal="center" vertical="center" textRotation="90" wrapText="1"/>
    </xf>
    <xf numFmtId="0" fontId="5" fillId="0" borderId="45" xfId="0" applyFont="1" applyBorder="1" applyAlignment="1">
      <alignment horizontal="center" vertical="center" textRotation="90" wrapText="1"/>
    </xf>
    <xf numFmtId="0" fontId="0" fillId="0" borderId="0" xfId="0" applyAlignment="1">
      <alignment wrapText="1"/>
    </xf>
  </cellXfs>
  <cellStyles count="6">
    <cellStyle name="Normal" xfId="0" builtinId="0"/>
    <cellStyle name="Normal 2" xfId="1"/>
    <cellStyle name="Normal 3" xfId="2"/>
    <cellStyle name="Normal 4" xfId="3"/>
    <cellStyle name="Normal 5" xfId="4"/>
    <cellStyle name="Normal 6" xfId="5"/>
  </cellStyles>
  <dxfs count="0"/>
  <tableStyles count="0" defaultTableStyle="TableStyleMedium9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GT31"/>
  <sheetViews>
    <sheetView tabSelected="1" zoomScale="75" zoomScaleNormal="75" workbookViewId="0"/>
  </sheetViews>
  <sheetFormatPr baseColWidth="10" defaultRowHeight="15" x14ac:dyDescent="0.25"/>
  <cols>
    <col min="1" max="1" width="3.7109375" style="1" customWidth="1"/>
    <col min="2" max="2" width="47.7109375" style="1" customWidth="1"/>
    <col min="3" max="3" width="10.42578125" style="1" bestFit="1" customWidth="1"/>
    <col min="4" max="31" width="5.7109375" style="1" customWidth="1"/>
    <col min="32" max="16384" width="11.42578125" style="1"/>
  </cols>
  <sheetData>
    <row r="1" spans="1:202" ht="15" customHeight="1" x14ac:dyDescent="0.25">
      <c r="A1" s="17"/>
      <c r="B1" s="15"/>
      <c r="C1" s="15"/>
      <c r="D1" s="15"/>
      <c r="E1" s="30"/>
      <c r="F1" s="30"/>
      <c r="G1" s="30"/>
      <c r="H1" s="98" t="s">
        <v>0</v>
      </c>
      <c r="I1" s="98"/>
      <c r="J1" s="98"/>
      <c r="K1" s="98"/>
      <c r="L1" s="98"/>
      <c r="M1" s="30"/>
    </row>
    <row r="2" spans="1:202" x14ac:dyDescent="0.25">
      <c r="A2" s="15"/>
      <c r="B2" s="15"/>
      <c r="C2" s="15"/>
      <c r="D2" s="15"/>
      <c r="E2" s="30"/>
      <c r="F2" s="30"/>
      <c r="G2" s="30"/>
      <c r="H2" s="30"/>
      <c r="I2" s="30"/>
      <c r="J2" s="30"/>
      <c r="K2" s="30"/>
      <c r="L2" s="30"/>
      <c r="M2" s="30"/>
    </row>
    <row r="3" spans="1:202" ht="15" customHeight="1" x14ac:dyDescent="0.25">
      <c r="A3" s="99" t="s">
        <v>48</v>
      </c>
      <c r="B3" s="99"/>
      <c r="C3" s="99"/>
      <c r="D3" s="99"/>
      <c r="E3" s="31"/>
      <c r="F3" s="31"/>
      <c r="G3" s="31"/>
      <c r="H3" s="100" t="s">
        <v>73</v>
      </c>
      <c r="I3" s="100"/>
      <c r="J3" s="100"/>
      <c r="K3" s="100"/>
      <c r="L3" s="100"/>
      <c r="M3" s="31"/>
      <c r="R3" s="99" t="s">
        <v>49</v>
      </c>
      <c r="S3" s="99"/>
      <c r="T3" s="99"/>
      <c r="U3" s="99"/>
      <c r="V3" s="99"/>
      <c r="W3" s="99"/>
      <c r="X3" s="99"/>
      <c r="Y3" s="99"/>
      <c r="Z3" s="99"/>
      <c r="AA3" s="99"/>
    </row>
    <row r="4" spans="1:202" ht="15" customHeight="1" x14ac:dyDescent="0.25">
      <c r="A4" s="99" t="s">
        <v>47</v>
      </c>
      <c r="B4" s="99"/>
      <c r="C4" s="99"/>
      <c r="D4" s="99"/>
      <c r="E4" s="31"/>
      <c r="F4" s="31"/>
      <c r="G4" s="31"/>
      <c r="H4" s="100" t="s">
        <v>45</v>
      </c>
      <c r="I4" s="100"/>
      <c r="J4" s="100"/>
      <c r="K4" s="100"/>
      <c r="L4" s="100"/>
      <c r="M4" s="100"/>
      <c r="R4" s="99" t="s">
        <v>35</v>
      </c>
      <c r="S4" s="99"/>
      <c r="T4" s="2"/>
      <c r="U4" s="2"/>
      <c r="V4" s="2"/>
    </row>
    <row r="5" spans="1:202" x14ac:dyDescent="0.25">
      <c r="A5" s="75"/>
      <c r="B5" s="75"/>
      <c r="C5" s="75"/>
      <c r="D5" s="75"/>
      <c r="E5" s="31"/>
      <c r="F5" s="31"/>
      <c r="G5" s="31"/>
      <c r="H5" s="100"/>
      <c r="I5" s="100"/>
      <c r="J5" s="100"/>
      <c r="K5" s="100"/>
      <c r="L5" s="100"/>
      <c r="M5" s="31"/>
      <c r="R5" s="75"/>
      <c r="S5" s="75"/>
      <c r="T5" s="2"/>
      <c r="U5" s="2"/>
      <c r="V5" s="2"/>
    </row>
    <row r="6" spans="1:202" ht="15.75" thickBot="1" x14ac:dyDescent="0.3">
      <c r="E6" s="31"/>
      <c r="F6" s="31"/>
      <c r="G6" s="31"/>
      <c r="H6" s="31"/>
      <c r="I6" s="31"/>
      <c r="J6" s="31"/>
      <c r="K6" s="31"/>
      <c r="L6" s="31"/>
      <c r="M6" s="31"/>
    </row>
    <row r="7" spans="1:202" ht="15.75" thickBot="1" x14ac:dyDescent="0.3">
      <c r="A7" s="6" t="s">
        <v>1</v>
      </c>
      <c r="B7" s="6" t="s">
        <v>2</v>
      </c>
      <c r="C7" s="6" t="s">
        <v>3</v>
      </c>
      <c r="D7" s="6" t="s">
        <v>4</v>
      </c>
      <c r="E7" s="32" t="s">
        <v>5</v>
      </c>
      <c r="F7" s="33" t="s">
        <v>6</v>
      </c>
      <c r="G7" s="33" t="s">
        <v>7</v>
      </c>
      <c r="H7" s="33" t="s">
        <v>8</v>
      </c>
      <c r="I7" s="33" t="s">
        <v>9</v>
      </c>
      <c r="J7" s="33" t="s">
        <v>10</v>
      </c>
      <c r="K7" s="33" t="s">
        <v>11</v>
      </c>
      <c r="L7" s="33" t="s">
        <v>12</v>
      </c>
      <c r="M7" s="33" t="s">
        <v>13</v>
      </c>
      <c r="N7" s="5" t="s">
        <v>14</v>
      </c>
      <c r="O7" s="5" t="s">
        <v>15</v>
      </c>
      <c r="P7" s="9" t="s">
        <v>46</v>
      </c>
      <c r="Q7" s="6" t="s">
        <v>16</v>
      </c>
      <c r="R7" s="12" t="s">
        <v>17</v>
      </c>
      <c r="S7" s="43" t="s">
        <v>18</v>
      </c>
      <c r="T7" s="3" t="s">
        <v>19</v>
      </c>
      <c r="U7" s="3" t="s">
        <v>20</v>
      </c>
      <c r="V7" s="3" t="s">
        <v>21</v>
      </c>
      <c r="W7" s="44" t="s">
        <v>22</v>
      </c>
      <c r="X7" s="5" t="s">
        <v>23</v>
      </c>
      <c r="Y7" s="43" t="s">
        <v>24</v>
      </c>
      <c r="Z7" s="3" t="s">
        <v>25</v>
      </c>
      <c r="AA7" s="3" t="s">
        <v>26</v>
      </c>
      <c r="AB7" s="44" t="s">
        <v>27</v>
      </c>
      <c r="AC7" s="13" t="s">
        <v>28</v>
      </c>
      <c r="AD7" s="6" t="s">
        <v>29</v>
      </c>
      <c r="AE7" s="14" t="s">
        <v>30</v>
      </c>
    </row>
    <row r="8" spans="1:202" x14ac:dyDescent="0.25">
      <c r="A8" s="23">
        <v>1</v>
      </c>
      <c r="B8" s="28" t="s">
        <v>70</v>
      </c>
      <c r="C8" s="29" t="s">
        <v>64</v>
      </c>
      <c r="D8" s="48">
        <f t="shared" ref="D8:D17" si="0">Q8*0.35+AD8*0.3+AE8*0.35</f>
        <v>4.9108333333333327</v>
      </c>
      <c r="E8" s="34"/>
      <c r="F8" s="37">
        <v>4.7</v>
      </c>
      <c r="G8" s="37">
        <v>5</v>
      </c>
      <c r="H8" s="37">
        <v>5</v>
      </c>
      <c r="I8" s="41"/>
      <c r="J8" s="35"/>
      <c r="K8" s="35">
        <v>5</v>
      </c>
      <c r="L8" s="35"/>
      <c r="M8" s="35">
        <v>6</v>
      </c>
      <c r="N8" s="35">
        <v>5</v>
      </c>
      <c r="O8" s="35"/>
      <c r="P8" s="49"/>
      <c r="Q8" s="69">
        <f t="shared" ref="Q8:Q17" si="1">AVERAGE(E8:P8)</f>
        <v>5.1166666666666663</v>
      </c>
      <c r="R8" s="63"/>
      <c r="S8" s="45">
        <v>4.5</v>
      </c>
      <c r="T8" s="45">
        <v>5.5</v>
      </c>
      <c r="U8" s="45">
        <v>6.2</v>
      </c>
      <c r="V8" s="45"/>
      <c r="W8" s="45">
        <v>5.8</v>
      </c>
      <c r="X8" s="78"/>
      <c r="Y8" s="45">
        <v>5</v>
      </c>
      <c r="Z8" s="76">
        <v>5</v>
      </c>
      <c r="AA8" s="35">
        <v>6.5</v>
      </c>
      <c r="AB8" s="35"/>
      <c r="AC8" s="49"/>
      <c r="AD8" s="50">
        <f t="shared" ref="AD8:AD17" si="2">AVERAGE(R8:AC8)</f>
        <v>5.5</v>
      </c>
      <c r="AE8" s="51">
        <v>4.2</v>
      </c>
    </row>
    <row r="9" spans="1:202" s="21" customFormat="1" x14ac:dyDescent="0.25">
      <c r="A9" s="24">
        <v>2</v>
      </c>
      <c r="B9" s="25" t="s">
        <v>52</v>
      </c>
      <c r="C9" s="26" t="s">
        <v>51</v>
      </c>
      <c r="D9" s="52">
        <f t="shared" si="0"/>
        <v>5.0478571428571426</v>
      </c>
      <c r="E9" s="36"/>
      <c r="F9" s="37">
        <v>6</v>
      </c>
      <c r="G9" s="37">
        <v>4.5</v>
      </c>
      <c r="H9" s="37">
        <v>6</v>
      </c>
      <c r="I9" s="37"/>
      <c r="J9" s="37"/>
      <c r="K9" s="37">
        <v>4.5</v>
      </c>
      <c r="L9" s="37"/>
      <c r="M9" s="37">
        <v>7</v>
      </c>
      <c r="N9" s="37">
        <v>2</v>
      </c>
      <c r="O9" s="37"/>
      <c r="P9" s="53"/>
      <c r="Q9" s="56">
        <f t="shared" si="1"/>
        <v>5</v>
      </c>
      <c r="R9" s="54"/>
      <c r="S9" s="41">
        <v>5.4</v>
      </c>
      <c r="T9" s="41">
        <v>5.5</v>
      </c>
      <c r="U9" s="41">
        <v>6.2</v>
      </c>
      <c r="V9" s="41"/>
      <c r="W9" s="41">
        <v>5</v>
      </c>
      <c r="X9" s="77"/>
      <c r="Y9" s="37">
        <v>5.6</v>
      </c>
      <c r="Z9" s="77">
        <v>6</v>
      </c>
      <c r="AA9" s="37">
        <v>6.5</v>
      </c>
      <c r="AB9" s="37"/>
      <c r="AC9" s="53"/>
      <c r="AD9" s="55">
        <f t="shared" si="2"/>
        <v>5.7428571428571429</v>
      </c>
      <c r="AE9" s="56">
        <v>4.5</v>
      </c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2"/>
      <c r="DQ9" s="22"/>
      <c r="DR9" s="22"/>
      <c r="DS9" s="22"/>
      <c r="DT9" s="22"/>
      <c r="DU9" s="22"/>
      <c r="DV9" s="22"/>
      <c r="DW9" s="22"/>
      <c r="DX9" s="22"/>
      <c r="DY9" s="22"/>
      <c r="DZ9" s="22"/>
      <c r="EA9" s="22"/>
      <c r="EB9" s="22"/>
      <c r="EC9" s="22"/>
      <c r="ED9" s="22"/>
      <c r="EE9" s="22"/>
      <c r="EF9" s="22"/>
      <c r="EG9" s="22"/>
      <c r="EH9" s="22"/>
      <c r="EI9" s="22"/>
      <c r="EJ9" s="22"/>
      <c r="EK9" s="22"/>
      <c r="EL9" s="22"/>
      <c r="EM9" s="22"/>
      <c r="EN9" s="22"/>
      <c r="EO9" s="22"/>
      <c r="EP9" s="22"/>
      <c r="EQ9" s="22"/>
      <c r="ER9" s="22"/>
      <c r="ES9" s="22"/>
      <c r="ET9" s="22"/>
      <c r="EU9" s="22"/>
      <c r="EV9" s="22"/>
      <c r="EW9" s="22"/>
      <c r="EX9" s="22"/>
      <c r="EY9" s="22"/>
      <c r="EZ9" s="22"/>
      <c r="FA9" s="22"/>
      <c r="FB9" s="22"/>
      <c r="FC9" s="22"/>
      <c r="FD9" s="22"/>
      <c r="FE9" s="22"/>
      <c r="FF9" s="22"/>
      <c r="FG9" s="22"/>
      <c r="FH9" s="22"/>
      <c r="FI9" s="22"/>
      <c r="FJ9" s="22"/>
      <c r="FK9" s="22"/>
      <c r="FL9" s="22"/>
      <c r="FM9" s="22"/>
      <c r="FN9" s="22"/>
      <c r="FO9" s="22"/>
      <c r="FP9" s="22"/>
      <c r="FQ9" s="22"/>
      <c r="FR9" s="22"/>
      <c r="FS9" s="22"/>
      <c r="FT9" s="22"/>
      <c r="FU9" s="22"/>
      <c r="FV9" s="22"/>
      <c r="FW9" s="22"/>
      <c r="FX9" s="22"/>
      <c r="FY9" s="22"/>
      <c r="FZ9" s="22"/>
      <c r="GA9" s="22"/>
      <c r="GB9" s="22"/>
      <c r="GC9" s="22"/>
      <c r="GD9" s="22"/>
      <c r="GE9" s="22"/>
      <c r="GF9" s="22"/>
      <c r="GG9" s="22"/>
      <c r="GH9" s="22"/>
      <c r="GI9" s="22"/>
      <c r="GJ9" s="22"/>
      <c r="GK9" s="22"/>
      <c r="GL9" s="22"/>
      <c r="GM9" s="22"/>
      <c r="GN9" s="22"/>
      <c r="GO9" s="22"/>
      <c r="GP9" s="22"/>
      <c r="GQ9" s="22"/>
      <c r="GR9" s="22"/>
      <c r="GS9" s="22"/>
      <c r="GT9" s="22"/>
    </row>
    <row r="10" spans="1:202" x14ac:dyDescent="0.25">
      <c r="A10" s="24">
        <v>3</v>
      </c>
      <c r="B10" s="25" t="s">
        <v>65</v>
      </c>
      <c r="C10" s="26" t="s">
        <v>51</v>
      </c>
      <c r="D10" s="52">
        <f t="shared" si="0"/>
        <v>4.7537500000000001</v>
      </c>
      <c r="E10" s="36"/>
      <c r="F10" s="37">
        <v>7</v>
      </c>
      <c r="G10" s="37">
        <v>6</v>
      </c>
      <c r="H10" s="37">
        <v>4</v>
      </c>
      <c r="I10" s="37"/>
      <c r="J10" s="37"/>
      <c r="K10" s="37">
        <v>6</v>
      </c>
      <c r="L10" s="37"/>
      <c r="M10" s="37">
        <v>7</v>
      </c>
      <c r="N10" s="37">
        <v>3</v>
      </c>
      <c r="O10" s="37"/>
      <c r="P10" s="53"/>
      <c r="Q10" s="56">
        <f t="shared" si="1"/>
        <v>5.5</v>
      </c>
      <c r="R10" s="64">
        <v>3.1</v>
      </c>
      <c r="S10" s="37">
        <v>6</v>
      </c>
      <c r="T10" s="37">
        <v>3</v>
      </c>
      <c r="U10" s="37">
        <v>5.5</v>
      </c>
      <c r="V10" s="37">
        <v>5.5</v>
      </c>
      <c r="W10" s="37">
        <v>6</v>
      </c>
      <c r="X10" s="76"/>
      <c r="Y10" s="37"/>
      <c r="Z10" s="76">
        <v>5.3</v>
      </c>
      <c r="AA10" s="37">
        <v>6.5</v>
      </c>
      <c r="AB10" s="37"/>
      <c r="AC10" s="53"/>
      <c r="AD10" s="55">
        <f t="shared" si="2"/>
        <v>5.1124999999999998</v>
      </c>
      <c r="AE10" s="56">
        <v>3.7</v>
      </c>
    </row>
    <row r="11" spans="1:202" x14ac:dyDescent="0.25">
      <c r="A11" s="24">
        <v>4</v>
      </c>
      <c r="B11" s="25" t="s">
        <v>71</v>
      </c>
      <c r="C11" s="26" t="s">
        <v>51</v>
      </c>
      <c r="D11" s="52">
        <f t="shared" si="0"/>
        <v>4.18</v>
      </c>
      <c r="E11" s="36"/>
      <c r="F11" s="46">
        <v>4.5</v>
      </c>
      <c r="G11" s="46">
        <v>3</v>
      </c>
      <c r="H11" s="46">
        <v>3</v>
      </c>
      <c r="I11" s="46"/>
      <c r="J11" s="46">
        <v>3.5</v>
      </c>
      <c r="K11" s="37">
        <v>5</v>
      </c>
      <c r="L11" s="37"/>
      <c r="M11" s="37">
        <v>5</v>
      </c>
      <c r="N11" s="37">
        <v>4</v>
      </c>
      <c r="O11" s="37"/>
      <c r="P11" s="53"/>
      <c r="Q11" s="56">
        <f t="shared" si="1"/>
        <v>4</v>
      </c>
      <c r="R11" s="65">
        <v>5</v>
      </c>
      <c r="S11" s="47">
        <v>5.2</v>
      </c>
      <c r="T11" s="46">
        <v>2.4</v>
      </c>
      <c r="U11" s="47">
        <v>4.2</v>
      </c>
      <c r="V11" s="46">
        <v>2.4</v>
      </c>
      <c r="W11" s="47">
        <v>4.9000000000000004</v>
      </c>
      <c r="X11" s="76"/>
      <c r="Y11" s="37">
        <v>5.5</v>
      </c>
      <c r="Z11" s="76">
        <v>5.3</v>
      </c>
      <c r="AA11" s="37">
        <v>6.5</v>
      </c>
      <c r="AB11" s="37"/>
      <c r="AC11" s="53"/>
      <c r="AD11" s="55">
        <f t="shared" si="2"/>
        <v>4.5999999999999996</v>
      </c>
      <c r="AE11" s="56">
        <v>4</v>
      </c>
    </row>
    <row r="12" spans="1:202" x14ac:dyDescent="0.25">
      <c r="A12" s="24">
        <v>5</v>
      </c>
      <c r="B12" s="18" t="s">
        <v>68</v>
      </c>
      <c r="C12" s="16" t="s">
        <v>64</v>
      </c>
      <c r="D12" s="52">
        <f t="shared" si="0"/>
        <v>5.0116666666666658</v>
      </c>
      <c r="E12" s="36"/>
      <c r="F12" s="37">
        <v>6</v>
      </c>
      <c r="G12" s="37">
        <v>7</v>
      </c>
      <c r="H12" s="37">
        <v>7</v>
      </c>
      <c r="I12" s="37"/>
      <c r="J12" s="37"/>
      <c r="K12" s="37">
        <v>5</v>
      </c>
      <c r="L12" s="37"/>
      <c r="M12" s="37">
        <v>6</v>
      </c>
      <c r="N12" s="37">
        <v>7</v>
      </c>
      <c r="O12" s="37"/>
      <c r="P12" s="53"/>
      <c r="Q12" s="56">
        <f t="shared" si="1"/>
        <v>6.333333333333333</v>
      </c>
      <c r="R12" s="64"/>
      <c r="S12" s="37">
        <v>4.9000000000000004</v>
      </c>
      <c r="T12" s="61"/>
      <c r="U12" s="37">
        <v>6</v>
      </c>
      <c r="V12" s="37">
        <v>4</v>
      </c>
      <c r="W12" s="37"/>
      <c r="X12" s="76"/>
      <c r="Y12" s="37">
        <v>5</v>
      </c>
      <c r="Z12" s="76">
        <v>5</v>
      </c>
      <c r="AA12" s="37">
        <v>6.5</v>
      </c>
      <c r="AB12" s="37"/>
      <c r="AC12" s="53"/>
      <c r="AD12" s="55">
        <f t="shared" si="2"/>
        <v>5.2333333333333334</v>
      </c>
      <c r="AE12" s="56">
        <v>3.5</v>
      </c>
    </row>
    <row r="13" spans="1:202" x14ac:dyDescent="0.25">
      <c r="A13" s="24">
        <v>6</v>
      </c>
      <c r="B13" s="25" t="s">
        <v>63</v>
      </c>
      <c r="C13" s="26" t="s">
        <v>64</v>
      </c>
      <c r="D13" s="52">
        <f t="shared" si="0"/>
        <v>5.086666666666666</v>
      </c>
      <c r="E13" s="36"/>
      <c r="F13" s="37">
        <v>6</v>
      </c>
      <c r="G13" s="37">
        <v>7</v>
      </c>
      <c r="H13" s="37">
        <v>7</v>
      </c>
      <c r="I13" s="37"/>
      <c r="J13" s="37"/>
      <c r="K13" s="37">
        <v>4</v>
      </c>
      <c r="L13" s="37"/>
      <c r="M13" s="37">
        <v>5</v>
      </c>
      <c r="N13" s="37">
        <v>6</v>
      </c>
      <c r="O13" s="37"/>
      <c r="P13" s="53"/>
      <c r="Q13" s="56">
        <f t="shared" si="1"/>
        <v>5.833333333333333</v>
      </c>
      <c r="R13" s="66"/>
      <c r="S13" s="37">
        <v>5</v>
      </c>
      <c r="T13" s="62"/>
      <c r="U13" s="37">
        <v>6</v>
      </c>
      <c r="V13" s="37">
        <v>4</v>
      </c>
      <c r="W13" s="37"/>
      <c r="X13" s="76"/>
      <c r="Y13" s="37">
        <v>5</v>
      </c>
      <c r="Z13" s="76">
        <v>5</v>
      </c>
      <c r="AA13" s="37">
        <v>6.5</v>
      </c>
      <c r="AB13" s="37"/>
      <c r="AC13" s="53"/>
      <c r="AD13" s="55">
        <f t="shared" si="2"/>
        <v>5.25</v>
      </c>
      <c r="AE13" s="56">
        <v>4.2</v>
      </c>
    </row>
    <row r="14" spans="1:202" x14ac:dyDescent="0.25">
      <c r="A14" s="24">
        <v>7</v>
      </c>
      <c r="B14" s="25" t="s">
        <v>50</v>
      </c>
      <c r="C14" s="26" t="s">
        <v>51</v>
      </c>
      <c r="D14" s="52">
        <f t="shared" si="0"/>
        <v>5.1333333333333329</v>
      </c>
      <c r="E14" s="36"/>
      <c r="F14" s="37">
        <v>5</v>
      </c>
      <c r="G14" s="37">
        <v>7</v>
      </c>
      <c r="H14" s="37">
        <v>7</v>
      </c>
      <c r="I14" s="37"/>
      <c r="J14" s="37"/>
      <c r="K14" s="37">
        <v>5</v>
      </c>
      <c r="L14" s="37"/>
      <c r="M14" s="37">
        <v>7</v>
      </c>
      <c r="N14" s="37">
        <v>3</v>
      </c>
      <c r="O14" s="37"/>
      <c r="P14" s="53"/>
      <c r="Q14" s="56">
        <f t="shared" si="1"/>
        <v>5.666666666666667</v>
      </c>
      <c r="R14" s="67"/>
      <c r="S14" s="41">
        <v>5.4</v>
      </c>
      <c r="T14" s="41">
        <v>6.3</v>
      </c>
      <c r="U14" s="41">
        <v>4</v>
      </c>
      <c r="V14" s="41">
        <v>6.2</v>
      </c>
      <c r="W14" s="37"/>
      <c r="X14" s="76"/>
      <c r="Y14" s="37">
        <v>5.5</v>
      </c>
      <c r="Z14" s="76">
        <v>5.3</v>
      </c>
      <c r="AA14" s="37">
        <v>6.5</v>
      </c>
      <c r="AB14" s="37"/>
      <c r="AC14" s="53"/>
      <c r="AD14" s="55">
        <f t="shared" si="2"/>
        <v>5.6</v>
      </c>
      <c r="AE14" s="56">
        <v>4.2</v>
      </c>
    </row>
    <row r="15" spans="1:202" x14ac:dyDescent="0.25">
      <c r="A15" s="24">
        <v>8</v>
      </c>
      <c r="B15" s="25" t="s">
        <v>54</v>
      </c>
      <c r="C15" s="26" t="s">
        <v>55</v>
      </c>
      <c r="D15" s="52">
        <f t="shared" si="0"/>
        <v>4.9569047619047613</v>
      </c>
      <c r="E15" s="36"/>
      <c r="F15" s="37">
        <v>5</v>
      </c>
      <c r="G15" s="37">
        <v>7</v>
      </c>
      <c r="H15" s="37">
        <v>7</v>
      </c>
      <c r="I15" s="37"/>
      <c r="J15" s="37"/>
      <c r="K15" s="37">
        <v>6</v>
      </c>
      <c r="L15" s="37"/>
      <c r="M15" s="37">
        <v>6</v>
      </c>
      <c r="N15" s="37">
        <v>3</v>
      </c>
      <c r="O15" s="37"/>
      <c r="P15" s="53"/>
      <c r="Q15" s="56">
        <f t="shared" si="1"/>
        <v>5.666666666666667</v>
      </c>
      <c r="R15" s="64"/>
      <c r="S15" s="37">
        <v>4.8</v>
      </c>
      <c r="T15" s="37">
        <v>5.4</v>
      </c>
      <c r="U15" s="37">
        <v>5.8</v>
      </c>
      <c r="V15" s="37">
        <v>6</v>
      </c>
      <c r="W15" s="37"/>
      <c r="X15" s="76"/>
      <c r="Y15" s="37">
        <v>6.3</v>
      </c>
      <c r="Z15" s="76">
        <v>6</v>
      </c>
      <c r="AA15" s="37">
        <v>6.5</v>
      </c>
      <c r="AB15" s="37"/>
      <c r="AC15" s="53"/>
      <c r="AD15" s="55">
        <f t="shared" si="2"/>
        <v>5.8285714285714283</v>
      </c>
      <c r="AE15" s="56">
        <v>3.5</v>
      </c>
    </row>
    <row r="16" spans="1:202" x14ac:dyDescent="0.25">
      <c r="A16" s="24">
        <v>9</v>
      </c>
      <c r="B16" s="25" t="s">
        <v>53</v>
      </c>
      <c r="C16" s="26" t="s">
        <v>51</v>
      </c>
      <c r="D16" s="52">
        <f t="shared" si="0"/>
        <v>5.1333333333333329</v>
      </c>
      <c r="E16" s="36"/>
      <c r="F16" s="37">
        <v>6</v>
      </c>
      <c r="G16" s="37">
        <v>4</v>
      </c>
      <c r="H16" s="37">
        <v>6</v>
      </c>
      <c r="I16" s="37"/>
      <c r="J16" s="37"/>
      <c r="K16" s="37">
        <v>3</v>
      </c>
      <c r="L16" s="37"/>
      <c r="M16" s="37">
        <v>7</v>
      </c>
      <c r="N16" s="37">
        <v>5</v>
      </c>
      <c r="O16" s="37"/>
      <c r="P16" s="53"/>
      <c r="Q16" s="56">
        <f t="shared" si="1"/>
        <v>5.166666666666667</v>
      </c>
      <c r="R16" s="42">
        <v>5.4</v>
      </c>
      <c r="S16" s="41">
        <v>4</v>
      </c>
      <c r="T16" s="41">
        <v>6.2</v>
      </c>
      <c r="U16" s="41"/>
      <c r="V16" s="41">
        <v>5.5</v>
      </c>
      <c r="W16" s="37"/>
      <c r="X16" s="76"/>
      <c r="Y16" s="37">
        <v>5.6</v>
      </c>
      <c r="Z16" s="76">
        <v>6</v>
      </c>
      <c r="AA16" s="37">
        <v>6.5</v>
      </c>
      <c r="AB16" s="37"/>
      <c r="AC16" s="53"/>
      <c r="AD16" s="55">
        <f t="shared" si="2"/>
        <v>5.6000000000000005</v>
      </c>
      <c r="AE16" s="56">
        <v>4.7</v>
      </c>
    </row>
    <row r="17" spans="1:31" x14ac:dyDescent="0.25">
      <c r="A17" s="79">
        <v>10</v>
      </c>
      <c r="B17" s="80" t="s">
        <v>72</v>
      </c>
      <c r="C17" s="81" t="s">
        <v>67</v>
      </c>
      <c r="D17" s="82">
        <f t="shared" si="0"/>
        <v>4.25</v>
      </c>
      <c r="E17" s="83"/>
      <c r="F17" s="70">
        <v>7</v>
      </c>
      <c r="G17" s="70">
        <v>6</v>
      </c>
      <c r="H17" s="70">
        <v>5</v>
      </c>
      <c r="I17" s="70"/>
      <c r="J17" s="70">
        <v>1</v>
      </c>
      <c r="K17" s="70">
        <v>7</v>
      </c>
      <c r="L17" s="70"/>
      <c r="M17" s="70"/>
      <c r="N17" s="70"/>
      <c r="O17" s="70"/>
      <c r="P17" s="84"/>
      <c r="Q17" s="85">
        <f t="shared" si="1"/>
        <v>5.2</v>
      </c>
      <c r="R17" s="86">
        <v>2.1</v>
      </c>
      <c r="S17" s="70">
        <v>3.5</v>
      </c>
      <c r="T17" s="70">
        <v>5.5</v>
      </c>
      <c r="U17" s="70">
        <v>5.5</v>
      </c>
      <c r="V17" s="70">
        <v>5.5</v>
      </c>
      <c r="W17" s="70">
        <v>5.5</v>
      </c>
      <c r="X17" s="87"/>
      <c r="Y17" s="70"/>
      <c r="Z17" s="87"/>
      <c r="AA17" s="70"/>
      <c r="AB17" s="70"/>
      <c r="AC17" s="84"/>
      <c r="AD17" s="88">
        <f t="shared" si="2"/>
        <v>4.6000000000000005</v>
      </c>
      <c r="AE17" s="85">
        <v>3</v>
      </c>
    </row>
    <row r="18" spans="1:31" ht="15.75" thickBot="1" x14ac:dyDescent="0.3">
      <c r="A18" s="27"/>
      <c r="B18" s="90"/>
      <c r="C18" s="89"/>
      <c r="D18" s="57"/>
      <c r="E18" s="38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58"/>
      <c r="Q18" s="60"/>
      <c r="R18" s="68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58"/>
      <c r="AD18" s="59"/>
      <c r="AE18" s="60"/>
    </row>
    <row r="19" spans="1:31" ht="15" customHeight="1" x14ac:dyDescent="0.25">
      <c r="A19" s="7"/>
      <c r="E19" s="101" t="s">
        <v>37</v>
      </c>
      <c r="F19" s="96" t="s">
        <v>38</v>
      </c>
      <c r="G19" s="96" t="s">
        <v>31</v>
      </c>
      <c r="H19" s="96" t="s">
        <v>32</v>
      </c>
      <c r="I19" s="96" t="s">
        <v>33</v>
      </c>
      <c r="J19" s="96" t="s">
        <v>34</v>
      </c>
      <c r="K19" s="96" t="s">
        <v>39</v>
      </c>
      <c r="L19" s="96" t="s">
        <v>40</v>
      </c>
      <c r="M19" s="96" t="s">
        <v>41</v>
      </c>
      <c r="N19" s="94" t="s">
        <v>43</v>
      </c>
      <c r="O19" s="94" t="s">
        <v>42</v>
      </c>
      <c r="P19" s="105" t="s">
        <v>44</v>
      </c>
      <c r="Q19" s="19"/>
      <c r="R19" s="103" t="s">
        <v>37</v>
      </c>
      <c r="S19" s="94" t="s">
        <v>38</v>
      </c>
      <c r="T19" s="94" t="s">
        <v>31</v>
      </c>
      <c r="U19" s="94" t="s">
        <v>32</v>
      </c>
      <c r="V19" s="94" t="s">
        <v>33</v>
      </c>
      <c r="W19" s="94" t="s">
        <v>34</v>
      </c>
      <c r="X19" s="94" t="s">
        <v>39</v>
      </c>
      <c r="Y19" s="94" t="s">
        <v>40</v>
      </c>
      <c r="Z19" s="94" t="s">
        <v>41</v>
      </c>
      <c r="AA19" s="94" t="s">
        <v>43</v>
      </c>
      <c r="AB19" s="94" t="s">
        <v>42</v>
      </c>
      <c r="AC19" s="105" t="s">
        <v>44</v>
      </c>
    </row>
    <row r="20" spans="1:31" x14ac:dyDescent="0.25">
      <c r="A20" s="7"/>
      <c r="E20" s="101"/>
      <c r="F20" s="96"/>
      <c r="G20" s="96"/>
      <c r="H20" s="96"/>
      <c r="I20" s="96"/>
      <c r="J20" s="96"/>
      <c r="K20" s="96"/>
      <c r="L20" s="96"/>
      <c r="M20" s="96"/>
      <c r="N20" s="94"/>
      <c r="O20" s="94"/>
      <c r="P20" s="105"/>
      <c r="Q20" s="19"/>
      <c r="R20" s="103"/>
      <c r="S20" s="94"/>
      <c r="T20" s="94"/>
      <c r="U20" s="94"/>
      <c r="V20" s="94"/>
      <c r="W20" s="94"/>
      <c r="X20" s="94"/>
      <c r="Y20" s="94"/>
      <c r="Z20" s="94"/>
      <c r="AA20" s="94"/>
      <c r="AB20" s="94"/>
      <c r="AC20" s="105"/>
    </row>
    <row r="21" spans="1:31" x14ac:dyDescent="0.25">
      <c r="A21" s="7"/>
      <c r="E21" s="101"/>
      <c r="F21" s="96"/>
      <c r="G21" s="96"/>
      <c r="H21" s="96"/>
      <c r="I21" s="96"/>
      <c r="J21" s="96"/>
      <c r="K21" s="96"/>
      <c r="L21" s="96"/>
      <c r="M21" s="96"/>
      <c r="N21" s="94"/>
      <c r="O21" s="94"/>
      <c r="P21" s="105"/>
      <c r="Q21" s="19"/>
      <c r="R21" s="103"/>
      <c r="S21" s="94"/>
      <c r="T21" s="94"/>
      <c r="U21" s="94"/>
      <c r="V21" s="94"/>
      <c r="W21" s="94"/>
      <c r="X21" s="94"/>
      <c r="Y21" s="94"/>
      <c r="Z21" s="94"/>
      <c r="AA21" s="94"/>
      <c r="AB21" s="94"/>
      <c r="AC21" s="105"/>
    </row>
    <row r="22" spans="1:31" x14ac:dyDescent="0.25">
      <c r="A22" s="7"/>
      <c r="E22" s="101"/>
      <c r="F22" s="96"/>
      <c r="G22" s="96"/>
      <c r="H22" s="96"/>
      <c r="I22" s="96"/>
      <c r="J22" s="96"/>
      <c r="K22" s="96"/>
      <c r="L22" s="96"/>
      <c r="M22" s="96"/>
      <c r="N22" s="94"/>
      <c r="O22" s="94"/>
      <c r="P22" s="105"/>
      <c r="Q22" s="19"/>
      <c r="R22" s="103"/>
      <c r="S22" s="94"/>
      <c r="T22" s="94"/>
      <c r="U22" s="94"/>
      <c r="V22" s="94"/>
      <c r="W22" s="94"/>
      <c r="X22" s="94"/>
      <c r="Y22" s="94"/>
      <c r="Z22" s="94"/>
      <c r="AA22" s="94"/>
      <c r="AB22" s="94"/>
      <c r="AC22" s="105"/>
    </row>
    <row r="23" spans="1:31" x14ac:dyDescent="0.25">
      <c r="A23" s="7"/>
      <c r="E23" s="101"/>
      <c r="F23" s="96"/>
      <c r="G23" s="96"/>
      <c r="H23" s="96"/>
      <c r="I23" s="96"/>
      <c r="J23" s="96"/>
      <c r="K23" s="96"/>
      <c r="L23" s="96"/>
      <c r="M23" s="96"/>
      <c r="N23" s="94"/>
      <c r="O23" s="94"/>
      <c r="P23" s="105"/>
      <c r="Q23" s="19"/>
      <c r="R23" s="103"/>
      <c r="S23" s="94"/>
      <c r="T23" s="94"/>
      <c r="U23" s="94"/>
      <c r="V23" s="94"/>
      <c r="W23" s="94"/>
      <c r="X23" s="94"/>
      <c r="Y23" s="94"/>
      <c r="Z23" s="94"/>
      <c r="AA23" s="94"/>
      <c r="AB23" s="94"/>
      <c r="AC23" s="105"/>
    </row>
    <row r="24" spans="1:31" x14ac:dyDescent="0.25">
      <c r="A24" s="8"/>
      <c r="E24" s="101"/>
      <c r="F24" s="96"/>
      <c r="G24" s="96"/>
      <c r="H24" s="96"/>
      <c r="I24" s="96"/>
      <c r="J24" s="96"/>
      <c r="K24" s="96"/>
      <c r="L24" s="96"/>
      <c r="M24" s="96"/>
      <c r="N24" s="94"/>
      <c r="O24" s="94"/>
      <c r="P24" s="105"/>
      <c r="Q24" s="19"/>
      <c r="R24" s="103"/>
      <c r="S24" s="94"/>
      <c r="T24" s="94"/>
      <c r="U24" s="94"/>
      <c r="V24" s="94"/>
      <c r="W24" s="94"/>
      <c r="X24" s="94"/>
      <c r="Y24" s="94"/>
      <c r="Z24" s="94"/>
      <c r="AA24" s="94"/>
      <c r="AB24" s="94"/>
      <c r="AC24" s="105"/>
    </row>
    <row r="25" spans="1:31" x14ac:dyDescent="0.25">
      <c r="E25" s="101"/>
      <c r="F25" s="96"/>
      <c r="G25" s="96"/>
      <c r="H25" s="96"/>
      <c r="I25" s="96"/>
      <c r="J25" s="96"/>
      <c r="K25" s="96"/>
      <c r="L25" s="96"/>
      <c r="M25" s="96"/>
      <c r="N25" s="94"/>
      <c r="O25" s="94"/>
      <c r="P25" s="105"/>
      <c r="Q25" s="19"/>
      <c r="R25" s="103"/>
      <c r="S25" s="94"/>
      <c r="T25" s="94"/>
      <c r="U25" s="94"/>
      <c r="V25" s="94"/>
      <c r="W25" s="94"/>
      <c r="X25" s="94"/>
      <c r="Y25" s="94"/>
      <c r="Z25" s="94"/>
      <c r="AA25" s="94"/>
      <c r="AB25" s="94"/>
      <c r="AC25" s="105"/>
    </row>
    <row r="26" spans="1:31" x14ac:dyDescent="0.25">
      <c r="E26" s="101"/>
      <c r="F26" s="96"/>
      <c r="G26" s="96"/>
      <c r="H26" s="96"/>
      <c r="I26" s="96"/>
      <c r="J26" s="96"/>
      <c r="K26" s="96"/>
      <c r="L26" s="96"/>
      <c r="M26" s="96"/>
      <c r="N26" s="94"/>
      <c r="O26" s="94"/>
      <c r="P26" s="105"/>
      <c r="Q26" s="19"/>
      <c r="R26" s="103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105"/>
    </row>
    <row r="27" spans="1:31" x14ac:dyDescent="0.25">
      <c r="E27" s="101"/>
      <c r="F27" s="96"/>
      <c r="G27" s="96"/>
      <c r="H27" s="96"/>
      <c r="I27" s="96"/>
      <c r="J27" s="96"/>
      <c r="K27" s="96"/>
      <c r="L27" s="96"/>
      <c r="M27" s="96"/>
      <c r="N27" s="94"/>
      <c r="O27" s="94"/>
      <c r="P27" s="105"/>
      <c r="Q27" s="19"/>
      <c r="R27" s="103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105"/>
    </row>
    <row r="28" spans="1:31" ht="15.75" thickBot="1" x14ac:dyDescent="0.3">
      <c r="E28" s="102"/>
      <c r="F28" s="97"/>
      <c r="G28" s="97"/>
      <c r="H28" s="97"/>
      <c r="I28" s="97"/>
      <c r="J28" s="97"/>
      <c r="K28" s="97"/>
      <c r="L28" s="97"/>
      <c r="M28" s="97"/>
      <c r="N28" s="95"/>
      <c r="O28" s="95"/>
      <c r="P28" s="106"/>
      <c r="Q28" s="19"/>
      <c r="R28" s="104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106"/>
    </row>
    <row r="29" spans="1:31" x14ac:dyDescent="0.25">
      <c r="E29" s="31"/>
      <c r="F29" s="31"/>
      <c r="G29" s="31"/>
      <c r="H29" s="31"/>
      <c r="I29" s="31"/>
      <c r="J29" s="31"/>
      <c r="K29" s="31"/>
      <c r="L29" s="31"/>
      <c r="M29" s="31"/>
    </row>
    <row r="30" spans="1:31" x14ac:dyDescent="0.25">
      <c r="E30" s="31"/>
      <c r="F30" s="31"/>
      <c r="G30" s="31"/>
      <c r="H30" s="31"/>
      <c r="I30" s="31"/>
      <c r="J30" s="31"/>
      <c r="K30" s="31"/>
      <c r="L30" s="31"/>
      <c r="M30" s="31"/>
      <c r="Y30" s="7"/>
      <c r="Z30" s="8"/>
      <c r="AA30" s="8"/>
      <c r="AB30" s="8"/>
    </row>
    <row r="31" spans="1:31" x14ac:dyDescent="0.25">
      <c r="E31" s="31"/>
      <c r="F31" s="31"/>
      <c r="G31" s="31"/>
      <c r="H31" s="31"/>
      <c r="I31" s="31"/>
      <c r="J31" s="31"/>
      <c r="K31" s="31"/>
      <c r="L31" s="31"/>
      <c r="M31" s="31"/>
      <c r="Y31" s="7"/>
      <c r="Z31" s="8"/>
      <c r="AA31" s="8"/>
      <c r="AB31" s="8"/>
    </row>
  </sheetData>
  <sortState ref="B107:D185">
    <sortCondition ref="B106"/>
  </sortState>
  <mergeCells count="32">
    <mergeCell ref="P19:P28"/>
    <mergeCell ref="AC19:AC28"/>
    <mergeCell ref="W19:W28"/>
    <mergeCell ref="X19:X28"/>
    <mergeCell ref="Y19:Y28"/>
    <mergeCell ref="Z19:Z28"/>
    <mergeCell ref="AB19:AB28"/>
    <mergeCell ref="R3:AA3"/>
    <mergeCell ref="T19:T28"/>
    <mergeCell ref="U19:U28"/>
    <mergeCell ref="V19:V28"/>
    <mergeCell ref="AA19:AA28"/>
    <mergeCell ref="R4:S4"/>
    <mergeCell ref="S19:S28"/>
    <mergeCell ref="R19:R28"/>
    <mergeCell ref="A3:D3"/>
    <mergeCell ref="H3:L3"/>
    <mergeCell ref="A4:D4"/>
    <mergeCell ref="F19:F28"/>
    <mergeCell ref="G19:G28"/>
    <mergeCell ref="H5:L5"/>
    <mergeCell ref="K19:K28"/>
    <mergeCell ref="J19:J28"/>
    <mergeCell ref="I19:I28"/>
    <mergeCell ref="L19:L28"/>
    <mergeCell ref="H4:M4"/>
    <mergeCell ref="E19:E28"/>
    <mergeCell ref="O19:O28"/>
    <mergeCell ref="N19:N28"/>
    <mergeCell ref="M19:M28"/>
    <mergeCell ref="H19:H28"/>
    <mergeCell ref="H1:L1"/>
  </mergeCells>
  <phoneticPr fontId="0" type="noConversion"/>
  <pageMargins left="0.75" right="0.75" top="1" bottom="1" header="0" footer="0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AE18"/>
  <sheetViews>
    <sheetView topLeftCell="A3" zoomScale="75" zoomScaleNormal="75" workbookViewId="0">
      <selection activeCell="F22" sqref="F22"/>
    </sheetView>
  </sheetViews>
  <sheetFormatPr baseColWidth="10" defaultRowHeight="15" x14ac:dyDescent="0.25"/>
  <cols>
    <col min="1" max="1" width="3.7109375" style="1" customWidth="1"/>
    <col min="2" max="2" width="51.7109375" style="1" customWidth="1"/>
    <col min="3" max="3" width="10.42578125" style="1" bestFit="1" customWidth="1"/>
    <col min="4" max="31" width="5.7109375" style="1" customWidth="1"/>
    <col min="32" max="16384" width="11.42578125" style="1"/>
  </cols>
  <sheetData>
    <row r="1" spans="1:31" ht="15" customHeight="1" x14ac:dyDescent="0.25">
      <c r="A1" s="17"/>
      <c r="B1" s="15"/>
      <c r="C1" s="15"/>
      <c r="D1" s="15"/>
      <c r="E1" s="30"/>
      <c r="F1" s="30"/>
      <c r="G1" s="30"/>
      <c r="H1" s="98" t="s">
        <v>0</v>
      </c>
      <c r="I1" s="98"/>
      <c r="J1" s="98"/>
      <c r="K1" s="98"/>
      <c r="L1" s="98"/>
      <c r="M1" s="30"/>
    </row>
    <row r="2" spans="1:31" x14ac:dyDescent="0.25">
      <c r="A2" s="15"/>
      <c r="B2" s="15"/>
      <c r="C2" s="15"/>
      <c r="D2" s="15"/>
      <c r="E2" s="30"/>
      <c r="F2" s="30"/>
      <c r="G2" s="30"/>
      <c r="H2" s="30"/>
      <c r="I2" s="30"/>
      <c r="J2" s="30"/>
      <c r="K2" s="30"/>
      <c r="L2" s="30"/>
      <c r="M2" s="30"/>
    </row>
    <row r="3" spans="1:31" ht="15" customHeight="1" x14ac:dyDescent="0.25">
      <c r="A3" s="99" t="s">
        <v>48</v>
      </c>
      <c r="B3" s="99"/>
      <c r="C3" s="99"/>
      <c r="D3" s="99"/>
      <c r="E3" s="31"/>
      <c r="F3" s="31"/>
      <c r="G3" s="31"/>
      <c r="H3" s="100" t="s">
        <v>73</v>
      </c>
      <c r="I3" s="100"/>
      <c r="J3" s="100"/>
      <c r="K3" s="100"/>
      <c r="L3" s="100"/>
      <c r="M3" s="31"/>
      <c r="R3" s="99" t="s">
        <v>56</v>
      </c>
      <c r="S3" s="99"/>
      <c r="T3" s="99"/>
      <c r="U3" s="99"/>
      <c r="V3" s="99"/>
      <c r="W3" s="99"/>
      <c r="X3" s="99"/>
      <c r="Y3" s="99"/>
      <c r="Z3" s="99"/>
      <c r="AA3" s="99"/>
    </row>
    <row r="4" spans="1:31" ht="15" customHeight="1" x14ac:dyDescent="0.25">
      <c r="A4" s="99" t="s">
        <v>47</v>
      </c>
      <c r="B4" s="99"/>
      <c r="C4" s="99"/>
      <c r="D4" s="99"/>
      <c r="E4" s="31"/>
      <c r="F4" s="31"/>
      <c r="G4" s="31"/>
      <c r="H4" s="100" t="s">
        <v>75</v>
      </c>
      <c r="I4" s="100"/>
      <c r="J4" s="100"/>
      <c r="K4" s="100"/>
      <c r="L4" s="100"/>
      <c r="M4" s="100"/>
      <c r="R4" s="99" t="s">
        <v>36</v>
      </c>
      <c r="S4" s="99"/>
      <c r="T4" s="2"/>
      <c r="U4" s="2"/>
      <c r="V4" s="2"/>
    </row>
    <row r="5" spans="1:31" ht="15" customHeight="1" x14ac:dyDescent="0.25">
      <c r="A5" s="40"/>
      <c r="B5" s="40"/>
      <c r="C5" s="40"/>
      <c r="D5" s="40"/>
      <c r="E5" s="31"/>
      <c r="F5" s="31"/>
      <c r="G5" s="31"/>
      <c r="H5" s="107"/>
      <c r="I5" s="107"/>
      <c r="J5" s="107"/>
      <c r="K5" s="107"/>
      <c r="L5" s="107"/>
      <c r="M5" s="107"/>
      <c r="R5" s="20"/>
      <c r="S5" s="20"/>
      <c r="T5" s="2"/>
      <c r="U5" s="2"/>
      <c r="V5" s="2"/>
    </row>
    <row r="6" spans="1:31" ht="15.75" thickBot="1" x14ac:dyDescent="0.3">
      <c r="E6" s="31"/>
      <c r="F6" s="31"/>
      <c r="G6" s="31"/>
      <c r="H6" s="31"/>
      <c r="I6" s="31"/>
      <c r="J6" s="31"/>
      <c r="K6" s="31"/>
      <c r="L6" s="31"/>
      <c r="M6" s="31"/>
    </row>
    <row r="7" spans="1:31" ht="15.75" thickBot="1" x14ac:dyDescent="0.3">
      <c r="A7" s="6" t="s">
        <v>1</v>
      </c>
      <c r="B7" s="6" t="s">
        <v>2</v>
      </c>
      <c r="C7" s="6" t="s">
        <v>3</v>
      </c>
      <c r="D7" s="6" t="s">
        <v>4</v>
      </c>
      <c r="E7" s="32" t="s">
        <v>5</v>
      </c>
      <c r="F7" s="33" t="s">
        <v>6</v>
      </c>
      <c r="G7" s="33" t="s">
        <v>7</v>
      </c>
      <c r="H7" s="33" t="s">
        <v>8</v>
      </c>
      <c r="I7" s="33" t="s">
        <v>9</v>
      </c>
      <c r="J7" s="33" t="s">
        <v>10</v>
      </c>
      <c r="K7" s="33" t="s">
        <v>11</v>
      </c>
      <c r="L7" s="33" t="s">
        <v>12</v>
      </c>
      <c r="M7" s="33" t="s">
        <v>13</v>
      </c>
      <c r="N7" s="5" t="s">
        <v>14</v>
      </c>
      <c r="O7" s="5" t="s">
        <v>15</v>
      </c>
      <c r="P7" s="9" t="s">
        <v>46</v>
      </c>
      <c r="Q7" s="6" t="s">
        <v>16</v>
      </c>
      <c r="R7" s="4" t="s">
        <v>17</v>
      </c>
      <c r="S7" s="10" t="s">
        <v>18</v>
      </c>
      <c r="T7" s="5" t="s">
        <v>19</v>
      </c>
      <c r="U7" s="5" t="s">
        <v>20</v>
      </c>
      <c r="V7" s="5" t="s">
        <v>21</v>
      </c>
      <c r="W7" s="5" t="s">
        <v>22</v>
      </c>
      <c r="X7" s="5" t="s">
        <v>23</v>
      </c>
      <c r="Y7" s="5" t="s">
        <v>24</v>
      </c>
      <c r="Z7" s="5" t="s">
        <v>25</v>
      </c>
      <c r="AA7" s="5" t="s">
        <v>26</v>
      </c>
      <c r="AB7" s="11" t="s">
        <v>27</v>
      </c>
      <c r="AC7" s="9" t="s">
        <v>28</v>
      </c>
      <c r="AD7" s="6" t="s">
        <v>29</v>
      </c>
      <c r="AE7" s="14" t="s">
        <v>30</v>
      </c>
    </row>
    <row r="8" spans="1:31" x14ac:dyDescent="0.25">
      <c r="A8" s="23">
        <v>1</v>
      </c>
      <c r="B8" s="28" t="s">
        <v>59</v>
      </c>
      <c r="C8" s="29" t="s">
        <v>60</v>
      </c>
      <c r="D8" s="48">
        <f t="shared" ref="D8:D15" si="0">Q8*0.35+AD8*0.3+AE8*0.35</f>
        <v>4.5679999999999996</v>
      </c>
      <c r="E8" s="34"/>
      <c r="F8" s="70">
        <v>5.7</v>
      </c>
      <c r="G8" s="70">
        <v>5</v>
      </c>
      <c r="H8" s="70">
        <v>5.7</v>
      </c>
      <c r="I8" s="35"/>
      <c r="J8" s="35"/>
      <c r="K8" s="35">
        <v>5</v>
      </c>
      <c r="L8" s="35"/>
      <c r="M8" s="35"/>
      <c r="N8" s="35">
        <v>4.5</v>
      </c>
      <c r="O8" s="35"/>
      <c r="P8" s="49"/>
      <c r="Q8" s="71">
        <f t="shared" ref="Q8:Q15" si="1">AVERAGE(E8:P8)</f>
        <v>5.18</v>
      </c>
      <c r="R8" s="72"/>
      <c r="S8" s="37">
        <v>4.5</v>
      </c>
      <c r="T8" s="37">
        <v>5.5</v>
      </c>
      <c r="U8" s="37">
        <v>6</v>
      </c>
      <c r="V8" s="37">
        <v>6.8</v>
      </c>
      <c r="W8" s="73"/>
      <c r="X8" s="73">
        <v>6</v>
      </c>
      <c r="Y8" s="73"/>
      <c r="Z8" s="73">
        <v>5.8</v>
      </c>
      <c r="AA8" s="73">
        <v>6</v>
      </c>
      <c r="AB8" s="73"/>
      <c r="AC8" s="74"/>
      <c r="AD8" s="50">
        <f t="shared" ref="AD8:AD15" si="2">AVERAGE(R8:AC8)</f>
        <v>5.8</v>
      </c>
      <c r="AE8" s="51">
        <v>2.9</v>
      </c>
    </row>
    <row r="9" spans="1:31" x14ac:dyDescent="0.25">
      <c r="A9" s="24">
        <v>2</v>
      </c>
      <c r="B9" s="25" t="s">
        <v>69</v>
      </c>
      <c r="C9" s="26" t="s">
        <v>51</v>
      </c>
      <c r="D9" s="52">
        <f t="shared" si="0"/>
        <v>4.9083333333333332</v>
      </c>
      <c r="E9" s="36"/>
      <c r="F9" s="37">
        <v>5.5</v>
      </c>
      <c r="G9" s="37">
        <v>5.7</v>
      </c>
      <c r="H9" s="37">
        <v>5.7</v>
      </c>
      <c r="I9" s="37"/>
      <c r="J9" s="37"/>
      <c r="K9" s="37">
        <v>4.5</v>
      </c>
      <c r="L9" s="37"/>
      <c r="M9" s="37">
        <v>7</v>
      </c>
      <c r="N9" s="37">
        <v>5</v>
      </c>
      <c r="O9" s="37"/>
      <c r="P9" s="53"/>
      <c r="Q9" s="55">
        <f t="shared" si="1"/>
        <v>5.5666666666666664</v>
      </c>
      <c r="R9" s="36"/>
      <c r="S9" s="37">
        <v>5</v>
      </c>
      <c r="T9" s="61"/>
      <c r="U9" s="37">
        <v>6.3</v>
      </c>
      <c r="V9" s="37">
        <v>5.7</v>
      </c>
      <c r="W9" s="37"/>
      <c r="X9" s="37">
        <v>5.8</v>
      </c>
      <c r="Y9" s="37"/>
      <c r="Z9" s="37">
        <v>5.8</v>
      </c>
      <c r="AA9" s="37">
        <v>4</v>
      </c>
      <c r="AB9" s="37"/>
      <c r="AC9" s="53"/>
      <c r="AD9" s="55">
        <f t="shared" si="2"/>
        <v>5.4333333333333336</v>
      </c>
      <c r="AE9" s="56">
        <v>3.8</v>
      </c>
    </row>
    <row r="10" spans="1:31" x14ac:dyDescent="0.25">
      <c r="A10" s="24">
        <v>3</v>
      </c>
      <c r="B10" s="25" t="s">
        <v>74</v>
      </c>
      <c r="C10" s="26" t="s">
        <v>51</v>
      </c>
      <c r="D10" s="52">
        <f t="shared" si="0"/>
        <v>3.4299999999999997</v>
      </c>
      <c r="E10" s="36"/>
      <c r="F10" s="37">
        <v>7</v>
      </c>
      <c r="G10" s="37">
        <v>7</v>
      </c>
      <c r="H10" s="37">
        <v>7</v>
      </c>
      <c r="I10" s="37"/>
      <c r="J10" s="37"/>
      <c r="K10" s="37">
        <v>5</v>
      </c>
      <c r="L10" s="37"/>
      <c r="M10" s="37"/>
      <c r="N10" s="37">
        <v>3</v>
      </c>
      <c r="O10" s="37"/>
      <c r="P10" s="53"/>
      <c r="Q10" s="55">
        <f t="shared" si="1"/>
        <v>5.8</v>
      </c>
      <c r="R10" s="36"/>
      <c r="S10" s="37">
        <v>1</v>
      </c>
      <c r="T10" s="37">
        <v>5.2</v>
      </c>
      <c r="U10" s="37">
        <v>6.2</v>
      </c>
      <c r="V10" s="37"/>
      <c r="W10" s="37"/>
      <c r="X10" s="37">
        <v>5.8</v>
      </c>
      <c r="Y10" s="37"/>
      <c r="Z10" s="37">
        <v>5.8</v>
      </c>
      <c r="AA10" s="37">
        <v>4</v>
      </c>
      <c r="AB10" s="37"/>
      <c r="AC10" s="53"/>
      <c r="AD10" s="55">
        <f t="shared" si="2"/>
        <v>4.666666666666667</v>
      </c>
      <c r="AE10" s="56"/>
    </row>
    <row r="11" spans="1:31" x14ac:dyDescent="0.25">
      <c r="A11" s="24">
        <v>4</v>
      </c>
      <c r="B11" s="18" t="s">
        <v>66</v>
      </c>
      <c r="C11" s="16" t="s">
        <v>67</v>
      </c>
      <c r="D11" s="52">
        <f t="shared" si="0"/>
        <v>4.6649999999999991</v>
      </c>
      <c r="E11" s="36"/>
      <c r="F11" s="37">
        <v>5</v>
      </c>
      <c r="G11" s="37">
        <v>6.5</v>
      </c>
      <c r="H11" s="37"/>
      <c r="I11" s="37">
        <v>6.5</v>
      </c>
      <c r="J11" s="37">
        <v>7</v>
      </c>
      <c r="K11" s="37">
        <v>6</v>
      </c>
      <c r="L11" s="37"/>
      <c r="M11" s="37">
        <v>7</v>
      </c>
      <c r="N11" s="37">
        <v>1</v>
      </c>
      <c r="O11" s="37"/>
      <c r="P11" s="53"/>
      <c r="Q11" s="55">
        <f t="shared" si="1"/>
        <v>5.5714285714285712</v>
      </c>
      <c r="R11" s="36"/>
      <c r="S11" s="70">
        <v>4.5</v>
      </c>
      <c r="T11" s="37"/>
      <c r="U11" s="37">
        <v>5</v>
      </c>
      <c r="V11" s="37">
        <v>6.2</v>
      </c>
      <c r="W11" s="37"/>
      <c r="X11" s="37">
        <v>6</v>
      </c>
      <c r="Y11" s="37"/>
      <c r="Z11" s="37">
        <v>5</v>
      </c>
      <c r="AA11" s="37">
        <v>1</v>
      </c>
      <c r="AB11" s="37"/>
      <c r="AC11" s="53"/>
      <c r="AD11" s="55">
        <f t="shared" si="2"/>
        <v>4.6166666666666663</v>
      </c>
      <c r="AE11" s="56">
        <v>3.8</v>
      </c>
    </row>
    <row r="12" spans="1:31" x14ac:dyDescent="0.25">
      <c r="A12" s="24">
        <v>5</v>
      </c>
      <c r="B12" s="25" t="s">
        <v>58</v>
      </c>
      <c r="C12" s="26" t="s">
        <v>55</v>
      </c>
      <c r="D12" s="52">
        <f t="shared" si="0"/>
        <v>5.5058333333333325</v>
      </c>
      <c r="E12" s="36"/>
      <c r="F12" s="37">
        <v>6.5</v>
      </c>
      <c r="G12" s="37">
        <v>7</v>
      </c>
      <c r="H12" s="37">
        <v>7</v>
      </c>
      <c r="I12" s="37"/>
      <c r="J12" s="37"/>
      <c r="K12" s="37">
        <v>7</v>
      </c>
      <c r="L12" s="37"/>
      <c r="M12" s="37">
        <v>6</v>
      </c>
      <c r="N12" s="37">
        <v>5</v>
      </c>
      <c r="O12" s="37"/>
      <c r="P12" s="53"/>
      <c r="Q12" s="55">
        <f t="shared" si="1"/>
        <v>6.416666666666667</v>
      </c>
      <c r="R12" s="36">
        <v>5.7</v>
      </c>
      <c r="S12" s="62"/>
      <c r="T12" s="37">
        <v>4.5</v>
      </c>
      <c r="U12" s="37">
        <v>6.2</v>
      </c>
      <c r="V12" s="37"/>
      <c r="W12" s="37"/>
      <c r="X12" s="37">
        <v>6</v>
      </c>
      <c r="Y12" s="37"/>
      <c r="Z12" s="37">
        <v>6.4</v>
      </c>
      <c r="AA12" s="37">
        <v>7</v>
      </c>
      <c r="AB12" s="37"/>
      <c r="AC12" s="53"/>
      <c r="AD12" s="55">
        <f t="shared" si="2"/>
        <v>5.9666666666666659</v>
      </c>
      <c r="AE12" s="56">
        <v>4.2</v>
      </c>
    </row>
    <row r="13" spans="1:31" x14ac:dyDescent="0.25">
      <c r="A13" s="24">
        <v>6</v>
      </c>
      <c r="B13" s="25" t="s">
        <v>61</v>
      </c>
      <c r="C13" s="26" t="s">
        <v>60</v>
      </c>
      <c r="D13" s="52">
        <f t="shared" si="0"/>
        <v>5.9883333333333333</v>
      </c>
      <c r="E13" s="36"/>
      <c r="F13" s="37">
        <v>7</v>
      </c>
      <c r="G13" s="37">
        <v>5.7</v>
      </c>
      <c r="H13" s="37">
        <v>7</v>
      </c>
      <c r="I13" s="37"/>
      <c r="J13" s="37"/>
      <c r="K13" s="37">
        <v>7</v>
      </c>
      <c r="L13" s="37"/>
      <c r="M13" s="37">
        <v>7</v>
      </c>
      <c r="N13" s="37">
        <v>4.5</v>
      </c>
      <c r="O13" s="37"/>
      <c r="P13" s="53"/>
      <c r="Q13" s="55">
        <f t="shared" si="1"/>
        <v>6.3666666666666671</v>
      </c>
      <c r="R13" s="36"/>
      <c r="S13" s="37">
        <v>4.5</v>
      </c>
      <c r="T13" s="37">
        <v>6.8</v>
      </c>
      <c r="U13" s="37">
        <v>6.6</v>
      </c>
      <c r="V13" s="37">
        <v>6.3</v>
      </c>
      <c r="W13" s="37"/>
      <c r="X13" s="37">
        <v>6</v>
      </c>
      <c r="Y13" s="37"/>
      <c r="Z13" s="37">
        <v>5.8</v>
      </c>
      <c r="AA13" s="37">
        <v>6</v>
      </c>
      <c r="AB13" s="37"/>
      <c r="AC13" s="53"/>
      <c r="AD13" s="55">
        <f t="shared" si="2"/>
        <v>6</v>
      </c>
      <c r="AE13" s="56">
        <v>5.6</v>
      </c>
    </row>
    <row r="14" spans="1:31" x14ac:dyDescent="0.25">
      <c r="A14" s="24">
        <v>7</v>
      </c>
      <c r="B14" s="25" t="s">
        <v>62</v>
      </c>
      <c r="C14" s="26" t="s">
        <v>60</v>
      </c>
      <c r="D14" s="52">
        <f t="shared" si="0"/>
        <v>5.2116666666666669</v>
      </c>
      <c r="E14" s="36"/>
      <c r="F14" s="37">
        <v>5.5</v>
      </c>
      <c r="G14" s="37">
        <v>7</v>
      </c>
      <c r="H14" s="37">
        <v>7</v>
      </c>
      <c r="I14" s="37"/>
      <c r="J14" s="37"/>
      <c r="K14" s="37">
        <v>5</v>
      </c>
      <c r="L14" s="37"/>
      <c r="M14" s="37">
        <v>5.7</v>
      </c>
      <c r="N14" s="37">
        <v>6</v>
      </c>
      <c r="O14" s="37"/>
      <c r="P14" s="53"/>
      <c r="Q14" s="55">
        <f t="shared" si="1"/>
        <v>6.0333333333333341</v>
      </c>
      <c r="R14" s="36"/>
      <c r="S14" s="37">
        <v>4.9000000000000004</v>
      </c>
      <c r="T14" s="62"/>
      <c r="U14" s="37">
        <v>6.7</v>
      </c>
      <c r="V14" s="37">
        <v>4</v>
      </c>
      <c r="W14" s="37"/>
      <c r="X14" s="37">
        <v>5.8</v>
      </c>
      <c r="Y14" s="37"/>
      <c r="Z14" s="37">
        <v>5.8</v>
      </c>
      <c r="AA14" s="37">
        <v>4</v>
      </c>
      <c r="AB14" s="37"/>
      <c r="AC14" s="53"/>
      <c r="AD14" s="55">
        <f t="shared" si="2"/>
        <v>5.2</v>
      </c>
      <c r="AE14" s="56">
        <v>4.4000000000000004</v>
      </c>
    </row>
    <row r="15" spans="1:31" x14ac:dyDescent="0.25">
      <c r="A15" s="24">
        <v>8</v>
      </c>
      <c r="B15" s="25" t="s">
        <v>57</v>
      </c>
      <c r="C15" s="26" t="s">
        <v>55</v>
      </c>
      <c r="D15" s="52">
        <f t="shared" si="0"/>
        <v>5.1391666666666662</v>
      </c>
      <c r="E15" s="36"/>
      <c r="F15" s="37">
        <v>6.4</v>
      </c>
      <c r="G15" s="37">
        <v>7</v>
      </c>
      <c r="H15" s="37">
        <v>7</v>
      </c>
      <c r="I15" s="37"/>
      <c r="J15" s="37"/>
      <c r="K15" s="37">
        <v>5.5</v>
      </c>
      <c r="L15" s="37"/>
      <c r="M15" s="37">
        <v>5</v>
      </c>
      <c r="N15" s="37">
        <v>5</v>
      </c>
      <c r="O15" s="37"/>
      <c r="P15" s="53"/>
      <c r="Q15" s="55">
        <f t="shared" si="1"/>
        <v>5.9833333333333334</v>
      </c>
      <c r="R15" s="36"/>
      <c r="S15" s="37">
        <v>4.9000000000000004</v>
      </c>
      <c r="T15" s="37">
        <v>6</v>
      </c>
      <c r="U15" s="37">
        <v>4</v>
      </c>
      <c r="V15" s="37"/>
      <c r="W15" s="37"/>
      <c r="X15" s="37">
        <v>6</v>
      </c>
      <c r="Y15" s="37"/>
      <c r="Z15" s="37">
        <v>6.4</v>
      </c>
      <c r="AA15" s="37">
        <v>7</v>
      </c>
      <c r="AB15" s="37"/>
      <c r="AC15" s="53"/>
      <c r="AD15" s="55">
        <f t="shared" si="2"/>
        <v>5.7166666666666659</v>
      </c>
      <c r="AE15" s="56">
        <v>3.8</v>
      </c>
    </row>
    <row r="16" spans="1:31" x14ac:dyDescent="0.25">
      <c r="A16" s="24">
        <v>9</v>
      </c>
      <c r="B16" s="25"/>
      <c r="C16" s="26"/>
      <c r="D16" s="52"/>
      <c r="E16" s="36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53"/>
      <c r="Q16" s="55"/>
      <c r="R16" s="3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53"/>
      <c r="AD16" s="55"/>
      <c r="AE16" s="56"/>
    </row>
    <row r="17" spans="1:31" x14ac:dyDescent="0.25">
      <c r="A17" s="24">
        <v>10</v>
      </c>
      <c r="B17" s="25"/>
      <c r="C17" s="26"/>
      <c r="D17" s="52"/>
      <c r="E17" s="36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53"/>
      <c r="Q17" s="55"/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53"/>
      <c r="AD17" s="55"/>
      <c r="AE17" s="56"/>
    </row>
    <row r="18" spans="1:31" ht="15.75" thickBot="1" x14ac:dyDescent="0.3">
      <c r="A18" s="27">
        <v>11</v>
      </c>
      <c r="B18" s="91"/>
      <c r="C18" s="92"/>
      <c r="D18" s="57"/>
      <c r="E18" s="38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58"/>
      <c r="Q18" s="59"/>
      <c r="R18" s="38"/>
      <c r="S18" s="39"/>
      <c r="T18" s="39"/>
      <c r="U18" s="39"/>
      <c r="V18" s="93"/>
      <c r="W18" s="39"/>
      <c r="X18" s="39"/>
      <c r="Y18" s="39"/>
      <c r="Z18" s="39"/>
      <c r="AA18" s="39"/>
      <c r="AB18" s="39"/>
      <c r="AC18" s="58"/>
      <c r="AD18" s="59"/>
      <c r="AE18" s="60"/>
    </row>
  </sheetData>
  <sortState ref="B8:AE18">
    <sortCondition ref="B8"/>
  </sortState>
  <mergeCells count="7">
    <mergeCell ref="R3:AA3"/>
    <mergeCell ref="R4:S4"/>
    <mergeCell ref="H4:M5"/>
    <mergeCell ref="A4:D4"/>
    <mergeCell ref="H1:L1"/>
    <mergeCell ref="A3:D3"/>
    <mergeCell ref="H3:L3"/>
  </mergeCells>
  <phoneticPr fontId="0" type="noConversion"/>
  <pageMargins left="0.75" right="0.75" top="1" bottom="1" header="0" footer="0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Secc. 1 MOD1</vt:lpstr>
      <vt:lpstr>Secc. 2 MOD2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Javier Rodrigo Onate Garcia</cp:lastModifiedBy>
  <dcterms:created xsi:type="dcterms:W3CDTF">1996-11-27T10:00:04Z</dcterms:created>
  <dcterms:modified xsi:type="dcterms:W3CDTF">2013-11-28T21:00:16Z</dcterms:modified>
</cp:coreProperties>
</file>